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or\Desktop\"/>
    </mc:Choice>
  </mc:AlternateContent>
  <xr:revisionPtr revIDLastSave="0" documentId="8_{4AD3A2C3-460B-4647-A4CE-0808780C5727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List1!$A$6:$K$14</definedName>
    <definedName name="_xlnm.Print_Area" localSheetId="0">List1!$A$1:$J$17</definedName>
  </definedNames>
  <calcPr calcId="191029"/>
</workbook>
</file>

<file path=xl/calcChain.xml><?xml version="1.0" encoding="utf-8"?>
<calcChain xmlns="http://schemas.openxmlformats.org/spreadsheetml/2006/main">
  <c r="H10" i="1" l="1"/>
  <c r="I10" i="1" s="1"/>
  <c r="H11" i="1"/>
  <c r="I11" i="1" s="1"/>
  <c r="H12" i="1"/>
  <c r="I12" i="1" s="1"/>
  <c r="J12" i="1" s="1"/>
  <c r="H9" i="1"/>
  <c r="I9" i="1" l="1"/>
  <c r="J9" i="1" s="1"/>
  <c r="H14" i="1"/>
  <c r="J11" i="1"/>
  <c r="J10" i="1"/>
  <c r="I14" i="1" l="1"/>
  <c r="J14" i="1" s="1"/>
</calcChain>
</file>

<file path=xl/sharedStrings.xml><?xml version="1.0" encoding="utf-8"?>
<sst xmlns="http://schemas.openxmlformats.org/spreadsheetml/2006/main" count="35" uniqueCount="28">
  <si>
    <t>Záruční lhůta pro níže uvedené plnění: 24 měsíců</t>
  </si>
  <si>
    <t>Číslo položky</t>
  </si>
  <si>
    <t>Název položky</t>
  </si>
  <si>
    <t xml:space="preserve">Zadavatelem požadovaná min. technická specifikace </t>
  </si>
  <si>
    <t>Požadované množštví</t>
  </si>
  <si>
    <t>Jednotka</t>
  </si>
  <si>
    <t>Parametry nabízeného plnění</t>
  </si>
  <si>
    <t>Jednotková cena v Kč bez DPH</t>
  </si>
  <si>
    <t>Cena celkem v Kč bez DPH</t>
  </si>
  <si>
    <t>Vyčíslení DPH v Kč</t>
  </si>
  <si>
    <t>Cena celkem v Kč včetně DPH</t>
  </si>
  <si>
    <t>DOPLNÍ DODAVATEL</t>
  </si>
  <si>
    <t>ks</t>
  </si>
  <si>
    <t>Celkem</t>
  </si>
  <si>
    <t>SPLŇUJE/NESPLŇUJE</t>
  </si>
  <si>
    <r>
      <rPr>
        <b/>
        <sz val="12"/>
        <color theme="1"/>
        <rFont val="Times New Roman"/>
        <family val="1"/>
        <charset val="238"/>
      </rPr>
      <t xml:space="preserve">Pokyn k vyplnění:   Zadavatel v této příloze stanovil základní požadavky a parametry dodávaného zboží, které dodavatel musí dodržet a zohlednit ve své nabídce. </t>
    </r>
    <r>
      <rPr>
        <sz val="12"/>
        <color theme="1"/>
        <rFont val="Times New Roman"/>
        <family val="1"/>
        <charset val="238"/>
      </rPr>
      <t xml:space="preserve">Dodavatel do položky </t>
    </r>
    <r>
      <rPr>
        <u/>
        <sz val="12"/>
        <color theme="1"/>
        <rFont val="Times New Roman"/>
        <family val="1"/>
        <charset val="238"/>
      </rPr>
      <t>Parametry nabízeného plnění</t>
    </r>
    <r>
      <rPr>
        <sz val="12"/>
        <color theme="1"/>
        <rFont val="Times New Roman"/>
        <family val="1"/>
        <charset val="238"/>
      </rPr>
      <t xml:space="preserve"> doplní, zda jeho nabídka splňuje/nesplňuje zadavatelem požadovanou min.  technickou specifikaci.  Dodavatel může nabídnout zboží se srovnatelnými nebo prokazatelně lepšími parametry, nikoli s parametry horšími, než požaduje zadavatel v zadávacích podmínkách a této příloze. Předmětem dodávky musí být zboží nové, ne repasované. Dodavatel do položky Jednotková cena v Kč bez DPH doplní jím nabízenou cenu.                                                                                                                                                                                    </t>
    </r>
  </si>
  <si>
    <t>Vybavení je poptáváno vč. dopravy a kompletní instalace vč. potřebného materiálu.</t>
  </si>
  <si>
    <t>Strojová vrtačka</t>
  </si>
  <si>
    <t>Pokosová pila</t>
  </si>
  <si>
    <t xml:space="preserve">Pásová pila </t>
  </si>
  <si>
    <t>Oscilační vřetenová a pásová bruska</t>
  </si>
  <si>
    <t>Strojová vrtačka s křížovým laserem, dvě rychlosti, příkon min. 550W, otáčky za min. 46-2480, rozměr stolu min. 195x195mm, sklíčidlo min. 16mm, vzdálenost sklíčidlo- stůl 175mm, hmotnost min. 23,5kg</t>
  </si>
  <si>
    <t>Pokosová pila dvourychlostní, s potahem a laserem, příkon min. 2000W, rozsah natočení -45/45 stupňů, průměr kotouče min. 254mm, vnitřní průměr kotouče 30mm, otáčky za minutu 3200-4500, prořez 90/90mm 340x90, počet zubů kotouče 60</t>
  </si>
  <si>
    <t>Pásová pila na dřevo dvourychlostní, posuvné pravítko, příkon 500W, délka pásu 1790mm, řezná rychlost 660-960m/min, řezná šíře 245mm, řezná výška 120mm, rozměr stolu 300x380-535mm</t>
  </si>
  <si>
    <t xml:space="preserve">Oscilační vřetenová a pásová bruska - dva režimy, příkon 0,45kW, náklopná deska 0-45stupňů, 5 brusných objímek, rozměr brusných pásů min. 100x610mm, hmotnost min. 14,6kg, vložky do desky s ventilačními otvory a kanál pro odvod prachu umístěný pod deskou pro optimalizovaný odvod prachu </t>
  </si>
  <si>
    <t>Pomůcky do kabinetu polytechniky</t>
  </si>
  <si>
    <t>Název veřejné zakázky: Podpora zvýšení klíčových kompetencí žáků v oblasti přírodovědného a technického vzdělávání na 5. ZŠ Cheb – dodávka pomůcek II</t>
  </si>
  <si>
    <r>
      <t xml:space="preserve">Příloha č. 1 Kupní smlouvy - Soupis předmětu plnění - </t>
    </r>
    <r>
      <rPr>
        <b/>
        <sz val="12"/>
        <color theme="1"/>
        <rFont val="Times New Roman"/>
        <family val="1"/>
        <charset val="238"/>
      </rPr>
      <t>Část 2. – Pomůcky do kabinetu polytechniky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</si>
</sst>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Verdana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6" fillId="0" borderId="0"/>
    <xf numFmtId="0" fontId="17" fillId="0" borderId="0"/>
    <xf numFmtId="0" fontId="19" fillId="0" borderId="0"/>
    <xf numFmtId="0" fontId="16" fillId="0" borderId="0"/>
    <xf numFmtId="0" fontId="18" fillId="0" borderId="0"/>
    <xf numFmtId="44" fontId="17" fillId="0" borderId="0" applyFont="0" applyFill="0" applyBorder="0" applyAlignment="0" applyProtection="0"/>
    <xf numFmtId="0" fontId="6" fillId="0" borderId="0"/>
    <xf numFmtId="0" fontId="21" fillId="0" borderId="0"/>
    <xf numFmtId="0" fontId="17" fillId="0" borderId="0"/>
    <xf numFmtId="0" fontId="16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7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4" fontId="13" fillId="0" borderId="0" xfId="0" applyNumberFormat="1" applyFont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9" fillId="2" borderId="21" xfId="0" applyNumberFormat="1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vertical="center" wrapText="1"/>
    </xf>
    <xf numFmtId="0" fontId="25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4" fontId="7" fillId="0" borderId="25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justify" vertical="top" wrapText="1"/>
    </xf>
    <xf numFmtId="0" fontId="25" fillId="4" borderId="6" xfId="0" applyFont="1" applyFill="1" applyBorder="1" applyAlignment="1">
      <alignment horizontal="justify" vertical="top" wrapText="1"/>
    </xf>
    <xf numFmtId="0" fontId="25" fillId="4" borderId="17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center" vertical="center" wrapText="1"/>
      <protection locked="0"/>
    </xf>
  </cellXfs>
  <cellStyles count="18">
    <cellStyle name="Hypertextový odkaz 2" xfId="12" xr:uid="{00000000-0005-0000-0000-000000000000}"/>
    <cellStyle name="Hypertextový odkaz 3" xfId="11" xr:uid="{00000000-0005-0000-0000-000001000000}"/>
    <cellStyle name="Hypertextový odkaz 4" xfId="14" xr:uid="{00000000-0005-0000-0000-000002000000}"/>
    <cellStyle name="Měna 2" xfId="6" xr:uid="{00000000-0005-0000-0000-000003000000}"/>
    <cellStyle name="Normální" xfId="0" builtinId="0"/>
    <cellStyle name="Normální 10 3" xfId="7" xr:uid="{00000000-0005-0000-0000-000005000000}"/>
    <cellStyle name="Normální 2" xfId="5" xr:uid="{00000000-0005-0000-0000-000006000000}"/>
    <cellStyle name="normální 2 2" xfId="3" xr:uid="{00000000-0005-0000-0000-000007000000}"/>
    <cellStyle name="Normální 2 3" xfId="13" xr:uid="{00000000-0005-0000-0000-000008000000}"/>
    <cellStyle name="Normální 2 4" xfId="9" xr:uid="{00000000-0005-0000-0000-000009000000}"/>
    <cellStyle name="Normální 2 5" xfId="17" xr:uid="{00000000-0005-0000-0000-00000A000000}"/>
    <cellStyle name="Normální 3" xfId="2" xr:uid="{00000000-0005-0000-0000-00000B000000}"/>
    <cellStyle name="Normální 3 2" xfId="15" xr:uid="{00000000-0005-0000-0000-00000C000000}"/>
    <cellStyle name="Normální 3 3" xfId="10" xr:uid="{00000000-0005-0000-0000-00000D000000}"/>
    <cellStyle name="Normální 4" xfId="8" xr:uid="{00000000-0005-0000-0000-00000E000000}"/>
    <cellStyle name="Normální 5" xfId="16" xr:uid="{00000000-0005-0000-0000-00000F000000}"/>
    <cellStyle name="Normální 5 2" xfId="1" xr:uid="{00000000-0005-0000-0000-000010000000}"/>
    <cellStyle name="normální 6" xfId="4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Normal="100" zoomScaleSheetLayoutView="100" zoomScalePageLayoutView="90" workbookViewId="0">
      <selection activeCell="I9" sqref="I9"/>
    </sheetView>
  </sheetViews>
  <sheetFormatPr defaultColWidth="9.140625" defaultRowHeight="15.75" x14ac:dyDescent="0.25"/>
  <cols>
    <col min="1" max="1" width="6.7109375" style="2" customWidth="1"/>
    <col min="2" max="2" width="13.42578125" style="2" customWidth="1"/>
    <col min="3" max="3" width="45" style="5" customWidth="1"/>
    <col min="4" max="4" width="10.140625" style="2" customWidth="1"/>
    <col min="5" max="5" width="8.85546875" style="2" customWidth="1"/>
    <col min="6" max="6" width="49.7109375" style="2" customWidth="1"/>
    <col min="7" max="7" width="11.42578125" style="2" customWidth="1"/>
    <col min="8" max="8" width="11.28515625" style="2" customWidth="1"/>
    <col min="9" max="9" width="9.42578125" style="2" customWidth="1"/>
    <col min="10" max="10" width="14.28515625" style="2" customWidth="1"/>
    <col min="11" max="11" width="8.5703125" style="2" customWidth="1"/>
    <col min="12" max="12" width="8" style="2" customWidth="1"/>
    <col min="13" max="16384" width="9.140625" style="2"/>
  </cols>
  <sheetData>
    <row r="1" spans="1:11" x14ac:dyDescent="0.25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5"/>
    </row>
    <row r="2" spans="1:11" ht="40.5" customHeight="1" x14ac:dyDescent="0.25">
      <c r="A2" s="71" t="s">
        <v>26</v>
      </c>
      <c r="B2" s="72"/>
      <c r="C2" s="72"/>
      <c r="D2" s="72"/>
      <c r="E2" s="72"/>
      <c r="F2" s="72"/>
      <c r="G2" s="72"/>
      <c r="H2" s="72"/>
      <c r="I2" s="72"/>
      <c r="J2" s="73"/>
    </row>
    <row r="3" spans="1:11" ht="63.75" customHeight="1" x14ac:dyDescent="0.25">
      <c r="A3" s="47" t="s">
        <v>15</v>
      </c>
      <c r="B3" s="48"/>
      <c r="C3" s="48"/>
      <c r="D3" s="48"/>
      <c r="E3" s="48"/>
      <c r="F3" s="48"/>
      <c r="G3" s="48"/>
      <c r="H3" s="48"/>
      <c r="I3" s="48"/>
      <c r="J3" s="49"/>
    </row>
    <row r="4" spans="1:11" x14ac:dyDescent="0.25">
      <c r="A4" s="64" t="s">
        <v>16</v>
      </c>
      <c r="B4" s="65"/>
      <c r="C4" s="65"/>
      <c r="D4" s="65"/>
      <c r="E4" s="65"/>
      <c r="F4" s="65"/>
      <c r="G4" s="65"/>
      <c r="H4" s="65"/>
      <c r="I4" s="65"/>
      <c r="J4" s="66"/>
      <c r="K4" s="3"/>
    </row>
    <row r="5" spans="1:11" ht="16.5" customHeight="1" thickBot="1" x14ac:dyDescent="0.3">
      <c r="A5" s="67" t="s">
        <v>0</v>
      </c>
      <c r="B5" s="68"/>
      <c r="C5" s="68"/>
      <c r="D5" s="68"/>
      <c r="E5" s="68"/>
      <c r="F5" s="68"/>
      <c r="G5" s="68"/>
      <c r="H5" s="68"/>
      <c r="I5" s="69"/>
      <c r="J5" s="70"/>
    </row>
    <row r="6" spans="1:11" ht="52.5" customHeight="1" x14ac:dyDescent="0.25">
      <c r="A6" s="56" t="s">
        <v>1</v>
      </c>
      <c r="B6" s="58" t="s">
        <v>2</v>
      </c>
      <c r="C6" s="58" t="s">
        <v>3</v>
      </c>
      <c r="D6" s="62" t="s">
        <v>4</v>
      </c>
      <c r="E6" s="62" t="s">
        <v>5</v>
      </c>
      <c r="F6" s="7" t="s">
        <v>6</v>
      </c>
      <c r="G6" s="8" t="s">
        <v>7</v>
      </c>
      <c r="H6" s="58" t="s">
        <v>8</v>
      </c>
      <c r="I6" s="58" t="s">
        <v>9</v>
      </c>
      <c r="J6" s="60" t="s">
        <v>10</v>
      </c>
    </row>
    <row r="7" spans="1:11" s="1" customFormat="1" ht="32.25" customHeight="1" thickBot="1" x14ac:dyDescent="0.3">
      <c r="A7" s="57"/>
      <c r="B7" s="59"/>
      <c r="C7" s="59"/>
      <c r="D7" s="63"/>
      <c r="E7" s="63"/>
      <c r="F7" s="9" t="s">
        <v>11</v>
      </c>
      <c r="G7" s="10" t="s">
        <v>11</v>
      </c>
      <c r="H7" s="59"/>
      <c r="I7" s="59"/>
      <c r="J7" s="61"/>
    </row>
    <row r="8" spans="1:11" ht="16.5" thickBot="1" x14ac:dyDescent="0.3">
      <c r="A8" s="50" t="s">
        <v>25</v>
      </c>
      <c r="B8" s="51"/>
      <c r="C8" s="51"/>
      <c r="D8" s="51"/>
      <c r="E8" s="51"/>
      <c r="F8" s="51"/>
      <c r="G8" s="51"/>
      <c r="H8" s="51"/>
      <c r="I8" s="51"/>
      <c r="J8" s="52"/>
    </row>
    <row r="9" spans="1:11" ht="51.75" thickBot="1" x14ac:dyDescent="0.3">
      <c r="A9" s="22">
        <v>1</v>
      </c>
      <c r="B9" s="23" t="s">
        <v>17</v>
      </c>
      <c r="C9" s="43" t="s">
        <v>21</v>
      </c>
      <c r="D9" s="24">
        <v>1</v>
      </c>
      <c r="E9" s="25" t="s">
        <v>12</v>
      </c>
      <c r="F9" s="26" t="s">
        <v>14</v>
      </c>
      <c r="G9" s="74">
        <v>0</v>
      </c>
      <c r="H9" s="39">
        <f t="shared" ref="H9" si="0">G9*D9</f>
        <v>0</v>
      </c>
      <c r="I9" s="39">
        <f t="shared" ref="I9" si="1">H9*0.21</f>
        <v>0</v>
      </c>
      <c r="J9" s="40">
        <f t="shared" ref="J9" si="2">SUM(H9:I9)</f>
        <v>0</v>
      </c>
    </row>
    <row r="10" spans="1:11" ht="64.5" thickBot="1" x14ac:dyDescent="0.3">
      <c r="A10" s="29">
        <v>2</v>
      </c>
      <c r="B10" s="30" t="s">
        <v>18</v>
      </c>
      <c r="C10" s="44" t="s">
        <v>22</v>
      </c>
      <c r="D10" s="31">
        <v>1</v>
      </c>
      <c r="E10" s="32" t="s">
        <v>12</v>
      </c>
      <c r="F10" s="33" t="s">
        <v>14</v>
      </c>
      <c r="G10" s="74">
        <v>0</v>
      </c>
      <c r="H10" s="27">
        <f t="shared" ref="H10:H12" si="3">G10*D10</f>
        <v>0</v>
      </c>
      <c r="I10" s="27">
        <f t="shared" ref="I10:I12" si="4">H10*0.21</f>
        <v>0</v>
      </c>
      <c r="J10" s="28">
        <f t="shared" ref="J10:J12" si="5">SUM(H10:I10)</f>
        <v>0</v>
      </c>
    </row>
    <row r="11" spans="1:11" ht="51.75" thickBot="1" x14ac:dyDescent="0.3">
      <c r="A11" s="29">
        <v>3</v>
      </c>
      <c r="B11" s="30" t="s">
        <v>19</v>
      </c>
      <c r="C11" s="44" t="s">
        <v>23</v>
      </c>
      <c r="D11" s="31">
        <v>1</v>
      </c>
      <c r="E11" s="32" t="s">
        <v>12</v>
      </c>
      <c r="F11" s="33" t="s">
        <v>14</v>
      </c>
      <c r="G11" s="74">
        <v>0</v>
      </c>
      <c r="H11" s="27">
        <f t="shared" si="3"/>
        <v>0</v>
      </c>
      <c r="I11" s="27">
        <f t="shared" si="4"/>
        <v>0</v>
      </c>
      <c r="J11" s="28">
        <f t="shared" si="5"/>
        <v>0</v>
      </c>
    </row>
    <row r="12" spans="1:11" ht="77.25" thickBot="1" x14ac:dyDescent="0.3">
      <c r="A12" s="34">
        <v>4</v>
      </c>
      <c r="B12" s="35" t="s">
        <v>20</v>
      </c>
      <c r="C12" s="45" t="s">
        <v>24</v>
      </c>
      <c r="D12" s="36">
        <v>1</v>
      </c>
      <c r="E12" s="37" t="s">
        <v>12</v>
      </c>
      <c r="F12" s="38" t="s">
        <v>14</v>
      </c>
      <c r="G12" s="74">
        <v>0</v>
      </c>
      <c r="H12" s="41">
        <f t="shared" si="3"/>
        <v>0</v>
      </c>
      <c r="I12" s="41">
        <f t="shared" si="4"/>
        <v>0</v>
      </c>
      <c r="J12" s="42">
        <f t="shared" si="5"/>
        <v>0</v>
      </c>
    </row>
    <row r="13" spans="1:11" ht="16.5" thickBot="1" x14ac:dyDescent="0.3">
      <c r="A13" s="11"/>
      <c r="B13" s="12"/>
      <c r="C13" s="13"/>
      <c r="D13" s="14"/>
      <c r="E13" s="15"/>
      <c r="F13" s="16"/>
      <c r="H13" s="17"/>
      <c r="I13" s="17"/>
      <c r="J13" s="18"/>
    </row>
    <row r="14" spans="1:11" s="4" customFormat="1" ht="19.5" customHeight="1" thickBot="1" x14ac:dyDescent="0.3">
      <c r="A14" s="19"/>
      <c r="B14" s="46" t="s">
        <v>13</v>
      </c>
      <c r="C14" s="46"/>
      <c r="D14" s="46"/>
      <c r="E14" s="46"/>
      <c r="F14" s="46"/>
      <c r="G14" s="46"/>
      <c r="H14" s="20">
        <f>SUM(H9:H12)</f>
        <v>0</v>
      </c>
      <c r="I14" s="20">
        <f t="shared" ref="I14" si="6">H14*0.21</f>
        <v>0</v>
      </c>
      <c r="J14" s="21">
        <f t="shared" ref="J14" si="7">SUM(H14:I14)</f>
        <v>0</v>
      </c>
    </row>
    <row r="16" spans="1:11" x14ac:dyDescent="0.25">
      <c r="B16" s="6"/>
      <c r="C16" s="6"/>
      <c r="D16" s="6"/>
      <c r="E16" s="6"/>
      <c r="F16" s="6"/>
      <c r="G16" s="6"/>
      <c r="H16" s="6"/>
      <c r="I16" s="6"/>
      <c r="J16" s="6"/>
    </row>
  </sheetData>
  <sheetProtection algorithmName="SHA-512" hashValue="L/MNVC6CndfY32uzOxkrAJumHJtM2+oN+GHte9nIPMzgdV9JKXMaRxjZ6IzTO1FS6aAaHXk6u997LQIoFb0IVA==" saltValue="ZKHJuWOsAt+ahjvl6W8XCA==" spinCount="100000" sheet="1" objects="1" scenarios="1"/>
  <protectedRanges>
    <protectedRange algorithmName="SHA-512" hashValue="Gj5f8dSNwJfIiQS3pTxYQE62I79vuYTM8KdtPL6B6s2KfxIpp6g46Bxl5MUHhqnMjemSLo5nUCiYUdyzyb0sWQ==" saltValue="idIAzxGkQsPebSd4yptb4Q==" spinCount="100000" sqref="G13 G9:G12" name="Oblast1"/>
  </protectedRanges>
  <mergeCells count="15">
    <mergeCell ref="B14:G14"/>
    <mergeCell ref="A3:J3"/>
    <mergeCell ref="A8:J8"/>
    <mergeCell ref="A1:J1"/>
    <mergeCell ref="A6:A7"/>
    <mergeCell ref="B6:B7"/>
    <mergeCell ref="C6:C7"/>
    <mergeCell ref="H6:H7"/>
    <mergeCell ref="J6:J7"/>
    <mergeCell ref="I6:I7"/>
    <mergeCell ref="D6:D7"/>
    <mergeCell ref="A4:J4"/>
    <mergeCell ref="A5:J5"/>
    <mergeCell ref="E6:E7"/>
    <mergeCell ref="A2:J2"/>
  </mergeCells>
  <pageMargins left="0.23622047244094491" right="0.23622047244094491" top="0.35433070866141736" bottom="0.15748031496062992" header="0" footer="0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91748030976C49A193954CB3279090" ma:contentTypeVersion="2" ma:contentTypeDescription="Vytvoří nový dokument" ma:contentTypeScope="" ma:versionID="614bc0d49ab8297b0e156f556b6a67fe">
  <xsd:schema xmlns:xsd="http://www.w3.org/2001/XMLSchema" xmlns:xs="http://www.w3.org/2001/XMLSchema" xmlns:p="http://schemas.microsoft.com/office/2006/metadata/properties" xmlns:ns2="d64b62dc-36e9-4e5d-85f8-d1c113d11751" targetNamespace="http://schemas.microsoft.com/office/2006/metadata/properties" ma:root="true" ma:fieldsID="c991c33b59b14eacacedd9543e2ed462" ns2:_="">
    <xsd:import namespace="d64b62dc-36e9-4e5d-85f8-d1c113d11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b62dc-36e9-4e5d-85f8-d1c113d11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FDC57-09C1-487C-BBD4-87DEE24C1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b62dc-36e9-4e5d-85f8-d1c113d11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8D85B-2A13-4DE3-BE5A-E1D191CA6229}">
  <ds:schemaRefs>
    <ds:schemaRef ds:uri="http://schemas.microsoft.com/office/2006/metadata/properties"/>
    <ds:schemaRef ds:uri="d64b62dc-36e9-4e5d-85f8-d1c113d1175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FA458A-9A8C-475A-8A5D-DCA12CB3DA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Město Cheb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Danihelková Eva, Mgr.</dc:creator>
  <cp:keywords/>
  <dc:description/>
  <cp:lastModifiedBy>Poór Tereza, Mgr.</cp:lastModifiedBy>
  <cp:revision/>
  <cp:lastPrinted>2024-12-04T09:11:28Z</cp:lastPrinted>
  <dcterms:created xsi:type="dcterms:W3CDTF">2018-06-08T07:37:31Z</dcterms:created>
  <dcterms:modified xsi:type="dcterms:W3CDTF">2025-01-23T09:43:56Z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0x0101009F91748030976C49A193954CB3279090</vt:lpwstr>
  </property>
</Properties>
</file>