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7425" yWindow="450" windowWidth="15270" windowHeight="11865" activeTab="0"/>
  </bookViews>
  <sheets>
    <sheet name="List1" sheetId="1" r:id="rId1"/>
    <sheet name="List2" sheetId="2" r:id="rId2"/>
    <sheet name="List3" sheetId="3" r:id="rId3"/>
  </sheets>
  <definedNames/>
  <calcPr calcId="162913"/>
  <extLst/>
</workbook>
</file>

<file path=xl/sharedStrings.xml><?xml version="1.0" encoding="utf-8"?>
<sst xmlns="http://schemas.openxmlformats.org/spreadsheetml/2006/main" count="63" uniqueCount="39">
  <si>
    <t>Příloha č. 1 Kupní smlouvy - Soupis předmětu plnění</t>
  </si>
  <si>
    <t>Název veřejné zakázky: Dodávka nábytku a pomůcek pro 6. ZŠ Cheb</t>
  </si>
  <si>
    <t>2. část veřejné zakázky: Výukové pomůcky</t>
  </si>
  <si>
    <t>Číslo položky</t>
  </si>
  <si>
    <t>Název položky</t>
  </si>
  <si>
    <t xml:space="preserve">Zadavatelem požadovaná min. technická specifikace </t>
  </si>
  <si>
    <t>Požadované množštví</t>
  </si>
  <si>
    <t>Jednotka</t>
  </si>
  <si>
    <t>Parametry nabízeného plnění</t>
  </si>
  <si>
    <t>Jednotková cena v Kč bez DPH</t>
  </si>
  <si>
    <t>Cena celkem v Kč bez DPH</t>
  </si>
  <si>
    <t>Vyčíslení DPH v Kč</t>
  </si>
  <si>
    <t>Cena celkem v Kč včetně DPH</t>
  </si>
  <si>
    <t>DOPLNÍ DODAVATEL</t>
  </si>
  <si>
    <t xml:space="preserve">Učebna fyziky a chemie </t>
  </si>
  <si>
    <t>Žákovská sada měřících senzorů FYZIKA</t>
  </si>
  <si>
    <t xml:space="preserve">Žákovská sada  měřicích senzorů FYZIKA 
Žákovská sada obsahuje: 
modul baterie, grafický zobrazovací modul pro zobrazení experimentu bez PC, WiFi komunikační modul pro zobrazení na tabletech, smartphonech.  Senzor napětí s rozsahem min. +-20V, senzor proudu s rozsahem min. +-2500mA, senzor světla s rozsahem min. 0- 150000lx, senzor síly s rozsahem min.+-50N, senzor zvuku s rozsahem min.40-110dB, senzor pohybu, senzor magnetického pole s rozsahem min.+-10mT.
Každý senzor musí mít procesor a flash pamět s uložením min. 5 měření přímo v senzoru. Celá měřicí sada senzorů musí být kompatibilní. </t>
  </si>
  <si>
    <t>ks</t>
  </si>
  <si>
    <t>DODAVATEL DOPLNÍ VLASTNÍ TECHNICKOU SPECIFIKACI (NESTAČÍ OPSAT ZADAVATELEM UVEDENOU SPECIFIKACI) DLE KTERÉ BUDE MOŽNÉ POSOUDIT SPLNĚNÍ MIN. TECHNICKÉ SPECIFIKACE STANOVENÉ ZADAVATELEM</t>
  </si>
  <si>
    <t>Učitelská sada měřících senzorů FYZIKA</t>
  </si>
  <si>
    <t xml:space="preserve">Učitelská sada měřicích senzorů FYZIKA
Učitelská sada obsahuje: 
USB modul - umožňující rychlé připojení senzorů k počítači, softwarová neomezená multilicence v českém jazyce pro zaznamenávání a ukládání dat v reálném čase, modul baterie, grafický zobrazovací modul pro zobrazení experimentu bez PC, WiFi komunikační modul pro zobrazení na tabletech, smartphonech.  Senzor napětí s rozsahem min. +-20V, senzor proudu s rozsahem min. +-2500mA, senzor světla s rozsahem min. 0- 150000lx, fotobrána, tlakový senzor s rozsahem min. 0-7atm, senzor síly s rozsahem min.+-50N, senzor zvuku s rozsahem min.40-110dB, senzor pohybu, senzor magnetického pole s rozsahem min.+-10mT, váhový senzor s rozsahem min. -800 až 2000N, senzor rotačního pohybu s min rozsahem 0-360°, senzor zrychlení s rozsahem min. +-80m/s2, elektrostatický senzor s rozsahem min.+-10000mV.
Každý senzor musí mít procesor a flash pamět s uložením min. 5 měření přímo v senzoru. Celá měřicí sada senzorů musí být kompatibilní. </t>
  </si>
  <si>
    <t>Měřící souprava digitální pro chemii</t>
  </si>
  <si>
    <t>Měřící souprava digitální pro chemii: USB modul - umožňující rychlé připojení senzorů k PC, podpora operačních systémů: Vista, Win7, Win8, Mac,XO nebo Linux, poskytující jak napájení senzorů, tak komunikaci mezi počítačem a snímači, připojení přes USB a mini USB. Senzory s procesorem a flash pamětí s uložením min. 5 měření přímo v senzoru: senzor napětí, proudu, světla, teplota kapaliny, teplota vysoká, tlak, vodivost, CO senzor, PH metr 2x, oxymetr, senzor chloridů, vápenatých solí, Wi-Fi modul, radiový komunikační modul, grafický zobrazovací modul, baterie 3x, SW.</t>
  </si>
  <si>
    <t>Sada pokusů</t>
  </si>
  <si>
    <t>Slunce, teplo, vzduch -sada pro 16 pokusů</t>
  </si>
  <si>
    <t>Chemie destilace</t>
  </si>
  <si>
    <t>Chemické jevy</t>
  </si>
  <si>
    <t>Základy obecné chemie</t>
  </si>
  <si>
    <t>Sada pro výuku obnovitelných zdrojů energie</t>
  </si>
  <si>
    <t>Sada pro výuku obnovitelných zdrojů energie:
Etanolový palivový článek
Vodíkové palivové články
Solný článek
Solární panel
Kondenzátor
Termoelektrický článek
Větrná turbína</t>
  </si>
  <si>
    <t>Učebna přírodopisu</t>
  </si>
  <si>
    <t>Učitelský mikroskop</t>
  </si>
  <si>
    <t>Učitelský mikroskop
 * Monokulární hlavice
 * Tubus plynule otočný o 360°
 * Revolverová hlava 4 objektivy
 * Optické zvětšení min. v rozmezí 40x až 1000x
 * Typ osvětlení procházející světlo
 * Typ světelného zdroje LED,  životnost min 25 000 hodin při plné  intenzitě
 * Mechanický stolek na pozorované objekty
 * Označené clony 
 * Napájecí kabel</t>
  </si>
  <si>
    <t>Žákovský mikroskop</t>
  </si>
  <si>
    <t>Žákovský mikroskop
* Binokulární hlavice
 * Okuláry WF 10 x (Ø  23 mm) pár
 * Din objektivy alespoň 4x, 10x ,40x , 100x s olejovou imerzí
 * Optické zvětšení min. v rozmezí 40x až 1000x
 * Typ osvětlení procházející světlo
 * Typ světelného zdroje LED
 * Napájecí kabel
 * Protiprachový kryt</t>
  </si>
  <si>
    <t>Malá přenosná laboratoř</t>
  </si>
  <si>
    <t>Malá přenosná laboratoř, sada pro analýzu životního prostředí</t>
  </si>
  <si>
    <t>Celkem</t>
  </si>
  <si>
    <t xml:space="preserve">Vlastní technická specifikace požadovaného zboží a vlastní technická specifikace nabízeného zboží - Pokyn k vyplnění:   Dodavatel do položky Parametry nabízeného plnění doplní vlastní technickou specifikaci tak, aby zadavatel mohl porovnat, zda nabízené zboží odpovídá minimálním požadavkům, které jsou stanoveny v této příloze. Dodavatel do položky Jednotková cena v Kč bez DPH doplní jím nabízenou cenu. Zadavatel v této příloze stanovil základní požadavky a parametry dodávaného zboží, které dodavatel musí dodržet a zohlednit ve své nabídce. Dodavatel může nabídnout zboží se srovnatelnými nebo prokazatelně lepšími parametry, nikoli s parametry horšími, než požaduje zadavatel v zadávacích podmínkách a této příloze. Předmětem dodávky musí být zboží nové, ne repasované.  Předmětem dodávky musí být zboží nové, ne repasované. Nesplnění jedné nebo více technických podmínek požadovaných zadavatelem bude považováno za nesplnění zadávacích podmínek.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</si>
</sst>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Kč&quot;_-;\-* #,##0.00\ &quot;Kč&quot;_-;_-* &quot;-&quot;??\ &quot;Kč&quot;_-;_-@_-"/>
  </numFmts>
  <fonts count="22">
    <font>
      <sz val="11"/>
      <color theme="1"/>
      <name val="Calibri"/>
      <family val="2"/>
      <scheme val="minor"/>
    </font>
    <font>
      <sz val="10"/>
      <name val="Arial"/>
      <family val="2"/>
    </font>
    <font>
      <sz val="12"/>
      <color theme="1"/>
      <name val="Times New Roman"/>
      <family val="1"/>
    </font>
    <font>
      <b/>
      <sz val="12"/>
      <color theme="1"/>
      <name val="Times New Roman"/>
      <family val="1"/>
    </font>
    <font>
      <b/>
      <sz val="10"/>
      <color rgb="FFFF0000"/>
      <name val="Times New Roman"/>
      <family val="1"/>
    </font>
    <font>
      <b/>
      <sz val="10"/>
      <color theme="1"/>
      <name val="Times New Roman"/>
      <family val="1"/>
    </font>
    <font>
      <sz val="8"/>
      <name val="Verdana"/>
      <family val="2"/>
    </font>
    <font>
      <sz val="10"/>
      <name val="Times New Roman"/>
      <family val="1"/>
    </font>
    <font>
      <sz val="10"/>
      <color theme="1"/>
      <name val="Times New Roman"/>
      <family val="1"/>
    </font>
    <font>
      <sz val="11"/>
      <color theme="1"/>
      <name val="Times New Roman"/>
      <family val="1"/>
    </font>
    <font>
      <b/>
      <sz val="8"/>
      <color theme="1"/>
      <name val="Times New Roman"/>
      <family val="1"/>
    </font>
    <font>
      <b/>
      <sz val="8"/>
      <color rgb="FFFF0000"/>
      <name val="Times New Roman"/>
      <family val="1"/>
    </font>
    <font>
      <sz val="9"/>
      <name val="Times New Roman"/>
      <family val="1"/>
    </font>
    <font>
      <sz val="8"/>
      <color theme="1"/>
      <name val="Times New Roman"/>
      <family val="1"/>
    </font>
    <font>
      <i/>
      <sz val="8"/>
      <color rgb="FFFF0000"/>
      <name val="Times New Roman"/>
      <family val="1"/>
    </font>
    <font>
      <sz val="10"/>
      <color theme="1"/>
      <name val="Calibri"/>
      <family val="2"/>
      <scheme val="minor"/>
    </font>
    <font>
      <sz val="10"/>
      <name val="Arial CE"/>
      <family val="2"/>
    </font>
    <font>
      <b/>
      <sz val="14"/>
      <color theme="1"/>
      <name val="Times New Roman"/>
      <family val="1"/>
    </font>
    <font>
      <b/>
      <sz val="16"/>
      <color theme="1"/>
      <name val="Times New Roman"/>
      <family val="1"/>
    </font>
    <font>
      <sz val="10"/>
      <color indexed="8"/>
      <name val="Times New Roman"/>
      <family val="1"/>
    </font>
    <font>
      <sz val="9"/>
      <color theme="1"/>
      <name val="Times New Roman"/>
      <family val="1"/>
    </font>
    <font>
      <b/>
      <sz val="12"/>
      <color rgb="FFFF0000"/>
      <name val="Times New Roman"/>
      <family val="1"/>
    </font>
  </fonts>
  <fills count="4">
    <fill>
      <patternFill/>
    </fill>
    <fill>
      <patternFill patternType="gray125"/>
    </fill>
    <fill>
      <patternFill patternType="solid">
        <fgColor theme="0" tint="-0.1499900072813034"/>
        <bgColor indexed="64"/>
      </patternFill>
    </fill>
    <fill>
      <patternFill patternType="solid">
        <fgColor rgb="FFFFFF00"/>
        <bgColor indexed="64"/>
      </patternFill>
    </fill>
  </fills>
  <borders count="27">
    <border>
      <left/>
      <right/>
      <top/>
      <bottom/>
      <diagonal/>
    </border>
    <border>
      <left style="thin"/>
      <right style="thin"/>
      <top style="thin"/>
      <bottom/>
    </border>
    <border>
      <left style="medium"/>
      <right/>
      <top/>
      <bottom style="medium"/>
    </border>
    <border>
      <left style="medium"/>
      <right style="thin"/>
      <top/>
      <bottom style="thin"/>
    </border>
    <border>
      <left style="thin"/>
      <right style="thin"/>
      <top style="thin"/>
      <bottom style="thin"/>
    </border>
    <border>
      <left style="thin"/>
      <right style="thin"/>
      <top/>
      <bottom style="thin"/>
    </border>
    <border>
      <left style="medium"/>
      <right style="thin"/>
      <top style="thin"/>
      <bottom style="thin"/>
    </border>
    <border>
      <left style="thin"/>
      <right style="thin"/>
      <top/>
      <bottom/>
    </border>
    <border>
      <left style="thick"/>
      <right style="thick"/>
      <top style="thick"/>
      <bottom style="thick"/>
    </border>
    <border>
      <left style="thick"/>
      <right/>
      <top style="thick"/>
      <bottom style="thick"/>
    </border>
    <border>
      <left style="thin"/>
      <right/>
      <top/>
      <bottom style="thin"/>
    </border>
    <border>
      <left style="thin"/>
      <right/>
      <top/>
      <bottom/>
    </border>
    <border>
      <left style="medium"/>
      <right style="thin"/>
      <top/>
      <bottom/>
    </border>
    <border>
      <left style="thin"/>
      <right style="thin"/>
      <top style="thin">
        <color rgb="FF000000"/>
      </top>
      <bottom/>
    </border>
    <border>
      <left style="thin"/>
      <right style="thin"/>
      <top/>
      <bottom style="medium">
        <color rgb="FF000000"/>
      </botto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thin"/>
      <top style="thin">
        <color rgb="FF000000"/>
      </top>
      <bottom/>
    </border>
    <border>
      <left style="medium"/>
      <right style="thin"/>
      <top/>
      <bottom style="medium">
        <color rgb="FF000000"/>
      </bottom>
    </border>
    <border>
      <left style="thin"/>
      <right style="medium"/>
      <top style="thin">
        <color rgb="FF000000"/>
      </top>
      <bottom/>
    </border>
    <border>
      <left style="thin"/>
      <right style="medium"/>
      <top/>
      <bottom style="medium">
        <color rgb="FF000000"/>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lignment/>
      <protection/>
    </xf>
    <xf numFmtId="0" fontId="16" fillId="0" borderId="0">
      <alignment/>
      <protection/>
    </xf>
    <xf numFmtId="0" fontId="1" fillId="0" borderId="0">
      <alignment/>
      <protection/>
    </xf>
    <xf numFmtId="0" fontId="0" fillId="0" borderId="0">
      <alignment/>
      <protection/>
    </xf>
    <xf numFmtId="0" fontId="16" fillId="0" borderId="0">
      <alignment/>
      <protection/>
    </xf>
    <xf numFmtId="44" fontId="16" fillId="0" borderId="0" applyFont="0" applyFill="0" applyBorder="0" applyAlignment="0" applyProtection="0"/>
    <xf numFmtId="0" fontId="6" fillId="0" borderId="0">
      <alignment/>
      <protection/>
    </xf>
  </cellStyleXfs>
  <cellXfs count="71">
    <xf numFmtId="0" fontId="0" fillId="0" borderId="0" xfId="0"/>
    <xf numFmtId="0" fontId="2" fillId="0" borderId="0" xfId="0" applyFont="1"/>
    <xf numFmtId="0" fontId="2" fillId="0" borderId="0" xfId="0" applyFont="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left"/>
    </xf>
    <xf numFmtId="4" fontId="13" fillId="0" borderId="1" xfId="0" applyNumberFormat="1"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4" fontId="13" fillId="0" borderId="1" xfId="0" applyNumberFormat="1" applyFont="1" applyBorder="1" applyAlignment="1">
      <alignment horizontal="center" vertical="center"/>
    </xf>
    <xf numFmtId="0" fontId="8" fillId="0" borderId="2"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left" vertical="center" wrapText="1"/>
    </xf>
    <xf numFmtId="0" fontId="8" fillId="0" borderId="3" xfId="0" applyFont="1" applyBorder="1" applyAlignment="1">
      <alignment horizontal="center" vertical="center"/>
    </xf>
    <xf numFmtId="0" fontId="12" fillId="0" borderId="4" xfId="20" applyFont="1" applyBorder="1" applyAlignment="1">
      <alignment horizontal="center" vertical="center" wrapText="1"/>
      <protection/>
    </xf>
    <xf numFmtId="0" fontId="12" fillId="0" borderId="4" xfId="20" applyFont="1" applyBorder="1" applyAlignment="1">
      <alignment horizontal="left" vertical="center" wrapText="1"/>
      <protection/>
    </xf>
    <xf numFmtId="0" fontId="19" fillId="0" borderId="4" xfId="0" applyFont="1" applyBorder="1" applyAlignment="1">
      <alignment horizontal="center" vertical="center" wrapText="1"/>
    </xf>
    <xf numFmtId="0" fontId="7" fillId="0" borderId="5" xfId="0" applyFont="1" applyBorder="1" applyAlignment="1">
      <alignment horizontal="center" vertical="center"/>
    </xf>
    <xf numFmtId="0" fontId="20" fillId="0" borderId="4" xfId="0" applyFont="1" applyBorder="1" applyAlignment="1">
      <alignment horizontal="center" vertical="center" wrapText="1"/>
    </xf>
    <xf numFmtId="0" fontId="20" fillId="0" borderId="1" xfId="0" applyFont="1" applyBorder="1" applyAlignment="1">
      <alignment horizontal="center" vertical="center" wrapText="1"/>
    </xf>
    <xf numFmtId="0" fontId="12" fillId="0" borderId="1" xfId="20" applyFont="1" applyBorder="1" applyAlignment="1">
      <alignment horizontal="left" vertical="center" wrapText="1"/>
      <protection/>
    </xf>
    <xf numFmtId="0" fontId="19" fillId="0" borderId="1" xfId="0" applyFont="1" applyBorder="1" applyAlignment="1">
      <alignment horizontal="center" vertical="center" wrapText="1"/>
    </xf>
    <xf numFmtId="0" fontId="8" fillId="0" borderId="6" xfId="0" applyFont="1" applyBorder="1" applyAlignment="1">
      <alignment horizontal="center" vertical="center"/>
    </xf>
    <xf numFmtId="0" fontId="20" fillId="0" borderId="5" xfId="0" applyFont="1" applyBorder="1" applyAlignment="1">
      <alignment horizontal="center" vertical="center" wrapText="1"/>
    </xf>
    <xf numFmtId="0" fontId="12" fillId="0" borderId="5" xfId="20" applyFont="1" applyBorder="1" applyAlignment="1">
      <alignment horizontal="left" vertical="center" wrapText="1"/>
      <protection/>
    </xf>
    <xf numFmtId="0" fontId="19" fillId="0" borderId="5" xfId="0" applyFont="1" applyBorder="1" applyAlignment="1">
      <alignment horizontal="center" vertical="center" wrapText="1"/>
    </xf>
    <xf numFmtId="4" fontId="13" fillId="0" borderId="7" xfId="0" applyNumberFormat="1" applyFont="1" applyBorder="1" applyAlignment="1" applyProtection="1">
      <alignment horizontal="center" vertical="center" wrapText="1"/>
      <protection locked="0"/>
    </xf>
    <xf numFmtId="0" fontId="21" fillId="0" borderId="0" xfId="0" applyFont="1" applyFill="1" applyBorder="1" applyAlignment="1">
      <alignment vertical="center" wrapText="1"/>
    </xf>
    <xf numFmtId="0" fontId="8" fillId="0" borderId="0" xfId="0" applyFont="1" applyFill="1" applyBorder="1" applyAlignment="1">
      <alignment horizontal="center" vertical="center"/>
    </xf>
    <xf numFmtId="4" fontId="13" fillId="0" borderId="4" xfId="0" applyNumberFormat="1" applyFont="1" applyBorder="1" applyAlignment="1">
      <alignment horizontal="center" vertical="center"/>
    </xf>
    <xf numFmtId="0" fontId="12" fillId="0" borderId="5" xfId="20" applyFont="1" applyBorder="1" applyAlignment="1">
      <alignment horizontal="center" vertical="center" wrapText="1"/>
      <protection/>
    </xf>
    <xf numFmtId="0" fontId="2" fillId="0" borderId="0" xfId="0" applyFont="1" applyBorder="1"/>
    <xf numFmtId="4" fontId="13" fillId="0" borderId="8" xfId="0" applyNumberFormat="1" applyFont="1" applyBorder="1" applyAlignment="1">
      <alignment horizontal="center" vertical="center"/>
    </xf>
    <xf numFmtId="4" fontId="13" fillId="0" borderId="9" xfId="0" applyNumberFormat="1"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4" fillId="0" borderId="4" xfId="0" applyFont="1" applyBorder="1" applyAlignment="1" applyProtection="1">
      <alignment horizontal="center" vertical="center" wrapText="1"/>
      <protection locked="0"/>
    </xf>
    <xf numFmtId="4" fontId="13" fillId="0" borderId="4" xfId="0" applyNumberFormat="1"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4" fontId="13" fillId="0" borderId="5" xfId="0" applyNumberFormat="1" applyFont="1" applyBorder="1" applyAlignment="1" applyProtection="1">
      <alignment horizontal="center" vertical="center" wrapText="1"/>
      <protection locked="0"/>
    </xf>
    <xf numFmtId="4" fontId="13" fillId="0" borderId="5" xfId="0" applyNumberFormat="1" applyFont="1" applyBorder="1" applyAlignment="1">
      <alignment horizontal="center" vertical="center"/>
    </xf>
    <xf numFmtId="0" fontId="8" fillId="0" borderId="12" xfId="0" applyFont="1" applyBorder="1" applyAlignment="1">
      <alignment horizontal="center" vertical="center"/>
    </xf>
    <xf numFmtId="0" fontId="5" fillId="2" borderId="13"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2" fillId="0" borderId="8" xfId="0" applyFont="1" applyBorder="1" applyAlignment="1">
      <alignment horizontal="center" vertical="center"/>
    </xf>
    <xf numFmtId="0" fontId="3" fillId="3" borderId="2"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xf>
    <xf numFmtId="0" fontId="2" fillId="3" borderId="17" xfId="0" applyFont="1" applyFill="1" applyBorder="1" applyAlignment="1">
      <alignment horizontal="center" wrapText="1"/>
    </xf>
    <xf numFmtId="0" fontId="9" fillId="3" borderId="18" xfId="0" applyFont="1" applyFill="1" applyBorder="1" applyAlignment="1">
      <alignment horizontal="center" wrapText="1"/>
    </xf>
    <xf numFmtId="0" fontId="9" fillId="3" borderId="19" xfId="0" applyFont="1" applyFill="1" applyBorder="1" applyAlignment="1">
      <alignment horizontal="center" wrapText="1"/>
    </xf>
    <xf numFmtId="0" fontId="2" fillId="2" borderId="20" xfId="0" applyFont="1" applyFill="1" applyBorder="1" applyAlignment="1">
      <alignment horizontal="left"/>
    </xf>
    <xf numFmtId="0" fontId="2" fillId="2" borderId="21" xfId="0" applyFont="1" applyFill="1" applyBorder="1" applyAlignment="1">
      <alignment horizontal="left"/>
    </xf>
    <xf numFmtId="0" fontId="2" fillId="2" borderId="22" xfId="0" applyFont="1" applyFill="1" applyBorder="1" applyAlignment="1">
      <alignment horizontal="left"/>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7" fillId="0" borderId="2"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3" fillId="3" borderId="20"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cellXfs>
  <cellStyles count="13">
    <cellStyle name="Normal" xfId="0"/>
    <cellStyle name="Percent" xfId="15"/>
    <cellStyle name="Currency" xfId="16"/>
    <cellStyle name="Currency [0]" xfId="17"/>
    <cellStyle name="Comma" xfId="18"/>
    <cellStyle name="Comma [0]" xfId="19"/>
    <cellStyle name="Normální 5 2" xfId="20"/>
    <cellStyle name="Normální 3" xfId="21"/>
    <cellStyle name="normální 2 2" xfId="22"/>
    <cellStyle name="normální 6" xfId="23"/>
    <cellStyle name="Normální 2" xfId="24"/>
    <cellStyle name="Měna 2" xfId="25"/>
    <cellStyle name="Normální 10 3"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2009775</xdr:colOff>
      <xdr:row>21</xdr:row>
      <xdr:rowOff>19050</xdr:rowOff>
    </xdr:from>
    <xdr:to>
      <xdr:col>6</xdr:col>
      <xdr:colOff>457200</xdr:colOff>
      <xdr:row>26</xdr:row>
      <xdr:rowOff>0</xdr:rowOff>
    </xdr:to>
    <xdr:pic>
      <xdr:nvPicPr>
        <xdr:cNvPr id="2" name="Obrázek 1" descr="IROP_CZ_RO_C_C RGB"/>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209925" y="20478750"/>
          <a:ext cx="6257925" cy="9429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zoomScalePageLayoutView="90" workbookViewId="0" topLeftCell="A1">
      <pane ySplit="1" topLeftCell="A15" activePane="bottomLeft" state="frozen"/>
      <selection pane="bottomLeft" activeCell="F17" activeCellId="1" sqref="F8:G15 F17:G19"/>
    </sheetView>
  </sheetViews>
  <sheetFormatPr defaultColWidth="9.140625" defaultRowHeight="15"/>
  <cols>
    <col min="1" max="1" width="6.7109375" style="1" customWidth="1"/>
    <col min="2" max="2" width="11.28125" style="1" customWidth="1"/>
    <col min="3" max="3" width="54.57421875" style="4" customWidth="1"/>
    <col min="4" max="4" width="10.421875" style="1" customWidth="1"/>
    <col min="5" max="5" width="8.8515625" style="1" customWidth="1"/>
    <col min="6" max="6" width="43.28125" style="1" customWidth="1"/>
    <col min="7" max="7" width="13.421875" style="1" customWidth="1"/>
    <col min="8" max="8" width="12.7109375" style="1" customWidth="1"/>
    <col min="9" max="9" width="12.421875" style="1" customWidth="1"/>
    <col min="10" max="10" width="16.28125" style="1" customWidth="1"/>
    <col min="11" max="11" width="88.421875" style="1" customWidth="1"/>
    <col min="12" max="12" width="30.140625" style="1" customWidth="1"/>
    <col min="13" max="16384" width="9.140625" style="1" customWidth="1"/>
  </cols>
  <sheetData>
    <row r="1" spans="1:10" ht="16.5" thickBot="1">
      <c r="A1" s="51" t="s">
        <v>0</v>
      </c>
      <c r="B1" s="52"/>
      <c r="C1" s="52"/>
      <c r="D1" s="52"/>
      <c r="E1" s="52"/>
      <c r="F1" s="52"/>
      <c r="G1" s="52"/>
      <c r="H1" s="52"/>
      <c r="I1" s="52"/>
      <c r="J1" s="53"/>
    </row>
    <row r="2" spans="1:10" ht="15.75" customHeight="1">
      <c r="A2" s="62" t="s">
        <v>1</v>
      </c>
      <c r="B2" s="63"/>
      <c r="C2" s="63"/>
      <c r="D2" s="63"/>
      <c r="E2" s="63"/>
      <c r="F2" s="63"/>
      <c r="G2" s="63"/>
      <c r="H2" s="63"/>
      <c r="I2" s="63"/>
      <c r="J2" s="64"/>
    </row>
    <row r="3" spans="1:10" ht="16.5" customHeight="1">
      <c r="A3" s="65" t="s">
        <v>2</v>
      </c>
      <c r="B3" s="66"/>
      <c r="C3" s="66"/>
      <c r="D3" s="66"/>
      <c r="E3" s="66"/>
      <c r="F3" s="66"/>
      <c r="G3" s="66"/>
      <c r="H3" s="66"/>
      <c r="I3" s="66"/>
      <c r="J3" s="67"/>
    </row>
    <row r="4" spans="1:10" ht="111.75" customHeight="1">
      <c r="A4" s="48" t="s">
        <v>38</v>
      </c>
      <c r="B4" s="49"/>
      <c r="C4" s="49"/>
      <c r="D4" s="49"/>
      <c r="E4" s="49"/>
      <c r="F4" s="49"/>
      <c r="G4" s="49"/>
      <c r="H4" s="49"/>
      <c r="I4" s="49"/>
      <c r="J4" s="50"/>
    </row>
    <row r="5" spans="1:10" ht="52.5" customHeight="1">
      <c r="A5" s="54" t="s">
        <v>3</v>
      </c>
      <c r="B5" s="56" t="s">
        <v>4</v>
      </c>
      <c r="C5" s="56" t="s">
        <v>5</v>
      </c>
      <c r="D5" s="60" t="s">
        <v>6</v>
      </c>
      <c r="E5" s="60" t="s">
        <v>7</v>
      </c>
      <c r="F5" s="40" t="s">
        <v>8</v>
      </c>
      <c r="G5" s="41" t="s">
        <v>9</v>
      </c>
      <c r="H5" s="56" t="s">
        <v>10</v>
      </c>
      <c r="I5" s="56" t="s">
        <v>11</v>
      </c>
      <c r="J5" s="58" t="s">
        <v>12</v>
      </c>
    </row>
    <row r="6" spans="1:10" s="2" customFormat="1" ht="32.25" customHeight="1">
      <c r="A6" s="55"/>
      <c r="B6" s="57"/>
      <c r="C6" s="57"/>
      <c r="D6" s="61"/>
      <c r="E6" s="61"/>
      <c r="F6" s="42" t="s">
        <v>13</v>
      </c>
      <c r="G6" s="43" t="s">
        <v>13</v>
      </c>
      <c r="H6" s="57"/>
      <c r="I6" s="57"/>
      <c r="J6" s="59"/>
    </row>
    <row r="7" spans="1:11" s="3" customFormat="1" ht="36" customHeight="1">
      <c r="A7" s="45" t="s">
        <v>14</v>
      </c>
      <c r="B7" s="46"/>
      <c r="C7" s="46"/>
      <c r="D7" s="46"/>
      <c r="E7" s="46"/>
      <c r="F7" s="46"/>
      <c r="G7" s="46"/>
      <c r="H7" s="46"/>
      <c r="I7" s="46"/>
      <c r="J7" s="47"/>
      <c r="K7" s="9"/>
    </row>
    <row r="8" spans="1:11" s="3" customFormat="1" ht="163.5" customHeight="1">
      <c r="A8" s="11">
        <v>1</v>
      </c>
      <c r="B8" s="28" t="s">
        <v>15</v>
      </c>
      <c r="C8" s="22" t="s">
        <v>16</v>
      </c>
      <c r="D8" s="23">
        <v>10</v>
      </c>
      <c r="E8" s="32" t="s">
        <v>17</v>
      </c>
      <c r="F8" s="36" t="s">
        <v>18</v>
      </c>
      <c r="G8" s="37"/>
      <c r="H8" s="38">
        <f>G8*D8</f>
        <v>0</v>
      </c>
      <c r="I8" s="38">
        <f aca="true" t="shared" si="0" ref="I8">H8*0.21</f>
        <v>0</v>
      </c>
      <c r="J8" s="38">
        <f aca="true" t="shared" si="1" ref="J8">SUM(H8:I8)</f>
        <v>0</v>
      </c>
      <c r="K8" s="10"/>
    </row>
    <row r="9" spans="1:11" s="3" customFormat="1" ht="266.25" customHeight="1">
      <c r="A9" s="11">
        <v>2</v>
      </c>
      <c r="B9" s="12" t="s">
        <v>19</v>
      </c>
      <c r="C9" s="13" t="s">
        <v>20</v>
      </c>
      <c r="D9" s="14">
        <v>1</v>
      </c>
      <c r="E9" s="32" t="s">
        <v>17</v>
      </c>
      <c r="F9" s="34" t="s">
        <v>18</v>
      </c>
      <c r="G9" s="35"/>
      <c r="H9" s="27">
        <f aca="true" t="shared" si="2" ref="H9:H15">G9*D9</f>
        <v>0</v>
      </c>
      <c r="I9" s="27">
        <f aca="true" t="shared" si="3" ref="I9:I15">H9*0.21</f>
        <v>0</v>
      </c>
      <c r="J9" s="27">
        <f aca="true" t="shared" si="4" ref="J9:J15">SUM(H9:I9)</f>
        <v>0</v>
      </c>
      <c r="K9" s="10"/>
    </row>
    <row r="10" spans="1:11" s="3" customFormat="1" ht="130.5" customHeight="1">
      <c r="A10" s="11">
        <v>3</v>
      </c>
      <c r="B10" s="12" t="s">
        <v>21</v>
      </c>
      <c r="C10" s="13" t="s">
        <v>22</v>
      </c>
      <c r="D10" s="14">
        <v>1</v>
      </c>
      <c r="E10" s="32" t="s">
        <v>17</v>
      </c>
      <c r="F10" s="34" t="s">
        <v>18</v>
      </c>
      <c r="G10" s="35"/>
      <c r="H10" s="27">
        <f t="shared" si="2"/>
        <v>0</v>
      </c>
      <c r="I10" s="27">
        <f t="shared" si="3"/>
        <v>0</v>
      </c>
      <c r="J10" s="27">
        <f t="shared" si="4"/>
        <v>0</v>
      </c>
      <c r="K10" s="10"/>
    </row>
    <row r="11" spans="1:11" s="3" customFormat="1" ht="56.25">
      <c r="A11" s="11">
        <v>4</v>
      </c>
      <c r="B11" s="12" t="s">
        <v>23</v>
      </c>
      <c r="C11" s="13" t="s">
        <v>24</v>
      </c>
      <c r="D11" s="14">
        <v>1</v>
      </c>
      <c r="E11" s="32" t="s">
        <v>17</v>
      </c>
      <c r="F11" s="34" t="s">
        <v>18</v>
      </c>
      <c r="G11" s="35"/>
      <c r="H11" s="27">
        <f t="shared" si="2"/>
        <v>0</v>
      </c>
      <c r="I11" s="27">
        <f t="shared" si="3"/>
        <v>0</v>
      </c>
      <c r="J11" s="27">
        <f t="shared" si="4"/>
        <v>0</v>
      </c>
      <c r="K11" s="10"/>
    </row>
    <row r="12" spans="1:11" s="3" customFormat="1" ht="56.25">
      <c r="A12" s="11">
        <v>5</v>
      </c>
      <c r="B12" s="12" t="s">
        <v>25</v>
      </c>
      <c r="C12" s="13" t="s">
        <v>25</v>
      </c>
      <c r="D12" s="14">
        <v>1</v>
      </c>
      <c r="E12" s="32" t="s">
        <v>17</v>
      </c>
      <c r="F12" s="34" t="s">
        <v>18</v>
      </c>
      <c r="G12" s="35"/>
      <c r="H12" s="27">
        <f t="shared" si="2"/>
        <v>0</v>
      </c>
      <c r="I12" s="27">
        <f t="shared" si="3"/>
        <v>0</v>
      </c>
      <c r="J12" s="27">
        <f t="shared" si="4"/>
        <v>0</v>
      </c>
      <c r="K12" s="10"/>
    </row>
    <row r="13" spans="1:11" s="3" customFormat="1" ht="56.25">
      <c r="A13" s="11">
        <v>6</v>
      </c>
      <c r="B13" s="12" t="s">
        <v>26</v>
      </c>
      <c r="C13" s="13" t="s">
        <v>26</v>
      </c>
      <c r="D13" s="14">
        <v>1</v>
      </c>
      <c r="E13" s="32" t="s">
        <v>17</v>
      </c>
      <c r="F13" s="34" t="s">
        <v>18</v>
      </c>
      <c r="G13" s="35"/>
      <c r="H13" s="27">
        <f t="shared" si="2"/>
        <v>0</v>
      </c>
      <c r="I13" s="27">
        <f t="shared" si="3"/>
        <v>0</v>
      </c>
      <c r="J13" s="27">
        <f t="shared" si="4"/>
        <v>0</v>
      </c>
      <c r="K13" s="10"/>
    </row>
    <row r="14" spans="1:11" s="3" customFormat="1" ht="56.25">
      <c r="A14" s="11">
        <v>7</v>
      </c>
      <c r="B14" s="12" t="s">
        <v>27</v>
      </c>
      <c r="C14" s="13" t="s">
        <v>27</v>
      </c>
      <c r="D14" s="14">
        <v>1</v>
      </c>
      <c r="E14" s="32" t="s">
        <v>17</v>
      </c>
      <c r="F14" s="34" t="s">
        <v>18</v>
      </c>
      <c r="G14" s="35"/>
      <c r="H14" s="27">
        <f t="shared" si="2"/>
        <v>0</v>
      </c>
      <c r="I14" s="27">
        <f t="shared" si="3"/>
        <v>0</v>
      </c>
      <c r="J14" s="27">
        <f t="shared" si="4"/>
        <v>0</v>
      </c>
      <c r="K14" s="10"/>
    </row>
    <row r="15" spans="1:11" s="3" customFormat="1" ht="127.5" customHeight="1" thickBot="1">
      <c r="A15" s="39">
        <v>8</v>
      </c>
      <c r="B15" s="17" t="s">
        <v>28</v>
      </c>
      <c r="C15" s="18" t="s">
        <v>29</v>
      </c>
      <c r="D15" s="19">
        <v>1</v>
      </c>
      <c r="E15" s="33" t="s">
        <v>17</v>
      </c>
      <c r="F15" s="6" t="s">
        <v>18</v>
      </c>
      <c r="G15" s="5"/>
      <c r="H15" s="7">
        <f t="shared" si="2"/>
        <v>0</v>
      </c>
      <c r="I15" s="7">
        <f t="shared" si="3"/>
        <v>0</v>
      </c>
      <c r="J15" s="7">
        <f t="shared" si="4"/>
        <v>0</v>
      </c>
      <c r="K15" s="10"/>
    </row>
    <row r="16" spans="1:11" s="26" customFormat="1" ht="36" customHeight="1" thickBot="1">
      <c r="A16" s="68" t="s">
        <v>30</v>
      </c>
      <c r="B16" s="69"/>
      <c r="C16" s="69"/>
      <c r="D16" s="69"/>
      <c r="E16" s="69"/>
      <c r="F16" s="69"/>
      <c r="G16" s="69"/>
      <c r="H16" s="69"/>
      <c r="I16" s="69"/>
      <c r="J16" s="70"/>
      <c r="K16" s="25"/>
    </row>
    <row r="17" spans="1:11" s="3" customFormat="1" ht="160.5" customHeight="1">
      <c r="A17" s="11">
        <v>9</v>
      </c>
      <c r="B17" s="21" t="s">
        <v>31</v>
      </c>
      <c r="C17" s="22" t="s">
        <v>32</v>
      </c>
      <c r="D17" s="23">
        <v>1</v>
      </c>
      <c r="E17" s="15" t="s">
        <v>17</v>
      </c>
      <c r="F17" s="6" t="s">
        <v>18</v>
      </c>
      <c r="G17" s="24"/>
      <c r="H17" s="7">
        <f aca="true" t="shared" si="5" ref="H17:H18">G17*D17</f>
        <v>0</v>
      </c>
      <c r="I17" s="7">
        <f aca="true" t="shared" si="6" ref="I17:I18">H17*0.21</f>
        <v>0</v>
      </c>
      <c r="J17" s="7">
        <f aca="true" t="shared" si="7" ref="J17:J18">SUM(H17:I17)</f>
        <v>0</v>
      </c>
      <c r="K17" s="10"/>
    </row>
    <row r="18" spans="1:11" s="3" customFormat="1" ht="129" customHeight="1">
      <c r="A18" s="20">
        <v>10</v>
      </c>
      <c r="B18" s="16" t="s">
        <v>33</v>
      </c>
      <c r="C18" s="13" t="s">
        <v>34</v>
      </c>
      <c r="D18" s="14">
        <v>15</v>
      </c>
      <c r="E18" s="15" t="s">
        <v>17</v>
      </c>
      <c r="F18" s="6" t="s">
        <v>18</v>
      </c>
      <c r="G18" s="5"/>
      <c r="H18" s="7">
        <f t="shared" si="5"/>
        <v>0</v>
      </c>
      <c r="I18" s="7">
        <f t="shared" si="6"/>
        <v>0</v>
      </c>
      <c r="J18" s="7">
        <f t="shared" si="7"/>
        <v>0</v>
      </c>
      <c r="K18" s="10"/>
    </row>
    <row r="19" spans="1:11" s="3" customFormat="1" ht="57" thickBot="1">
      <c r="A19" s="20">
        <v>11</v>
      </c>
      <c r="B19" s="16" t="s">
        <v>35</v>
      </c>
      <c r="C19" s="13" t="s">
        <v>36</v>
      </c>
      <c r="D19" s="14">
        <v>1</v>
      </c>
      <c r="E19" s="15" t="s">
        <v>17</v>
      </c>
      <c r="F19" s="6" t="s">
        <v>18</v>
      </c>
      <c r="G19" s="5"/>
      <c r="H19" s="7">
        <f>G19*D19</f>
        <v>0</v>
      </c>
      <c r="I19" s="7">
        <f aca="true" t="shared" si="8" ref="I19">H19*0.21</f>
        <v>0</v>
      </c>
      <c r="J19" s="7">
        <f aca="true" t="shared" si="9" ref="J19">SUM(H19:I19)</f>
        <v>0</v>
      </c>
      <c r="K19" s="10"/>
    </row>
    <row r="20" spans="1:10" s="3" customFormat="1" ht="19.5" customHeight="1" thickBot="1" thickTop="1">
      <c r="A20" s="8"/>
      <c r="B20" s="44" t="s">
        <v>37</v>
      </c>
      <c r="C20" s="44"/>
      <c r="D20" s="44"/>
      <c r="E20" s="44"/>
      <c r="F20" s="44"/>
      <c r="G20" s="44"/>
      <c r="H20" s="30">
        <f>SUM(H8:H15,H17:H19)</f>
        <v>0</v>
      </c>
      <c r="I20" s="31">
        <f>SUM(I8:I15,I17:I19)</f>
        <v>0</v>
      </c>
      <c r="J20" s="30">
        <f>SUM(J8:J15,J17:J19)</f>
        <v>0</v>
      </c>
    </row>
    <row r="22" ht="15.75"/>
    <row r="23" ht="15">
      <c r="K23" s="29"/>
    </row>
    <row r="24" ht="15">
      <c r="K24" s="29"/>
    </row>
  </sheetData>
  <sheetProtection algorithmName="SHA-512" hashValue="mKptz5MmNeMbqqFtLDaj58k7NY/Hl45XFljgmJjU4lk6B/JlLwmGD3Zg4voAOCpJRsaaMbbxx8VX3wsA09yG4g==" saltValue="iqStsA3+uKxHTzLoATTIYg==" spinCount="100000" sheet="1" objects="1" scenarios="1"/>
  <mergeCells count="15">
    <mergeCell ref="B20:G20"/>
    <mergeCell ref="A7:J7"/>
    <mergeCell ref="A4:J4"/>
    <mergeCell ref="A1:J1"/>
    <mergeCell ref="A5:A6"/>
    <mergeCell ref="B5:B6"/>
    <mergeCell ref="C5:C6"/>
    <mergeCell ref="H5:H6"/>
    <mergeCell ref="J5:J6"/>
    <mergeCell ref="I5:I6"/>
    <mergeCell ref="D5:D6"/>
    <mergeCell ref="E5:E6"/>
    <mergeCell ref="A2:J2"/>
    <mergeCell ref="A3:J3"/>
    <mergeCell ref="A16:J16"/>
  </mergeCells>
  <printOptions/>
  <pageMargins left="0.2362204724409449" right="0.2362204724409449" top="0.35433070866141736" bottom="0.35433070866141736" header="0" footer="0"/>
  <pageSetup fitToHeight="0" fitToWidth="1"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F91748030976C49A193954CB3279090" ma:contentTypeVersion="2" ma:contentTypeDescription="Vytvoří nový dokument" ma:contentTypeScope="" ma:versionID="614bc0d49ab8297b0e156f556b6a67fe">
  <xsd:schema xmlns:xsd="http://www.w3.org/2001/XMLSchema" xmlns:xs="http://www.w3.org/2001/XMLSchema" xmlns:p="http://schemas.microsoft.com/office/2006/metadata/properties" xmlns:ns2="d64b62dc-36e9-4e5d-85f8-d1c113d11751" targetNamespace="http://schemas.microsoft.com/office/2006/metadata/properties" ma:root="true" ma:fieldsID="c991c33b59b14eacacedd9543e2ed462" ns2:_="">
    <xsd:import namespace="d64b62dc-36e9-4e5d-85f8-d1c113d1175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4b62dc-36e9-4e5d-85f8-d1c113d117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527392-7FC0-44DE-9CCC-2257B56B363F}">
  <ds:schemaRefs>
    <ds:schemaRef ds:uri="http://schemas.microsoft.com/sharepoint/v3/contenttype/forms"/>
  </ds:schemaRefs>
</ds:datastoreItem>
</file>

<file path=customXml/itemProps2.xml><?xml version="1.0" encoding="utf-8"?>
<ds:datastoreItem xmlns:ds="http://schemas.openxmlformats.org/officeDocument/2006/customXml" ds:itemID="{A750577B-9911-4ECD-8130-6D1FFAEC5FD8}">
  <ds:schemaRefs>
    <ds:schemaRef ds:uri="http://www.w3.org/XML/1998/namespac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http://purl.org/dc/dcmitype/"/>
    <ds:schemaRef ds:uri="d64b62dc-36e9-4e5d-85f8-d1c113d11751"/>
    <ds:schemaRef ds:uri="http://schemas.microsoft.com/office/2006/metadata/properties"/>
  </ds:schemaRefs>
</ds:datastoreItem>
</file>

<file path=customXml/itemProps3.xml><?xml version="1.0" encoding="utf-8"?>
<ds:datastoreItem xmlns:ds="http://schemas.openxmlformats.org/officeDocument/2006/customXml" ds:itemID="{869D9070-FE1B-4F7F-909F-A8CACE36B1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4b62dc-36e9-4e5d-85f8-d1c113d117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Město Cheb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Danihelková Eva, Mgr.</dc:creator>
  <cp:keywords/>
  <dc:description/>
  <cp:lastModifiedBy>Barthellová Gabriela, Ing. DiS</cp:lastModifiedBy>
  <dcterms:created xsi:type="dcterms:W3CDTF">2018-06-08T07:37:31Z</dcterms:created>
  <dcterms:modified xsi:type="dcterms:W3CDTF">2021-05-06T07:34:38Z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0x0101009F91748030976C49A193954CB3279090</vt:lpwstr>
  </property>
</Properties>
</file>