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19 - těžební činnost\Těžba a manipulace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H14" i="1"/>
  <c r="F24" i="1" l="1"/>
  <c r="H15" i="1"/>
  <c r="F29" i="1" l="1"/>
</calcChain>
</file>

<file path=xl/sharedStrings.xml><?xml version="1.0" encoding="utf-8"?>
<sst xmlns="http://schemas.openxmlformats.org/spreadsheetml/2006/main" count="39" uniqueCount="24">
  <si>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</si>
  <si>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</si>
  <si>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</si>
  <si>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</si>
  <si>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</si>
  <si>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</si>
  <si>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</si>
  <si>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</si>
  <si>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</si>
  <si>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</si>
  <si>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</si>
  <si>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Ceník prací  - těžba dřeva a manipulace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</si>
  <si>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</si>
  <si>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</si>
  <si>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</si>
  <si>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</si>
  <si>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</si>
  <si>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</si>
  <si>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</si>
  <si>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</si>
  <si>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</si>
  <si>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Souhrnná nabídková cena zhotovitele slouží pouze pro účely určení pořadí uchazečů!</t>
  </si>
  <si>
    <t>Nabídková cena zhotovitele v Kč bez DPH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</si>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</sst>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6" xfId="0" applyBorder="1" applyProtection="1"/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64" fontId="7" fillId="0" borderId="2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Protection="1"/>
    <xf numFmtId="0" fontId="7" fillId="3" borderId="0" xfId="0" applyFont="1" applyFill="1" applyProtection="1"/>
    <xf numFmtId="0" fontId="0" fillId="3" borderId="0" xfId="0" applyFill="1" applyProtection="1"/>
    <xf numFmtId="0" fontId="0" fillId="0" borderId="0" xfId="0" applyBorder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164" fontId="3" fillId="0" borderId="29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vertical="center"/>
    </xf>
    <xf numFmtId="0" fontId="0" fillId="0" borderId="31" xfId="0" applyBorder="1" applyAlignment="1" applyProtection="1"/>
    <xf numFmtId="164" fontId="3" fillId="0" borderId="30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9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42" t="s">
        <v>23</v>
      </c>
      <c r="B3" s="43"/>
      <c r="C3" s="43"/>
      <c r="D3" s="43"/>
      <c r="E3" s="44"/>
      <c r="F3" s="17"/>
      <c r="G3" s="42" t="s">
        <v>12</v>
      </c>
      <c r="H3" s="43"/>
      <c r="I3" s="43"/>
      <c r="J3" s="43"/>
      <c r="K3" s="44"/>
      <c r="L3" s="17"/>
    </row>
    <row r="4" spans="1:12" ht="21.75" customHeight="1" x14ac:dyDescent="0.25">
      <c r="A4" s="67"/>
      <c r="B4" s="68"/>
      <c r="C4" s="68"/>
      <c r="D4" s="68"/>
      <c r="E4" s="69"/>
      <c r="F4" s="17"/>
      <c r="G4" s="45"/>
      <c r="H4" s="46"/>
      <c r="I4" s="46"/>
      <c r="J4" s="46"/>
      <c r="K4" s="47"/>
      <c r="L4" s="17"/>
    </row>
    <row r="5" spans="1:12" ht="24" customHeight="1" thickBot="1" x14ac:dyDescent="0.3">
      <c r="A5" s="70"/>
      <c r="B5" s="71"/>
      <c r="C5" s="71"/>
      <c r="D5" s="71"/>
      <c r="E5" s="72"/>
      <c r="F5" s="17"/>
      <c r="G5" s="48"/>
      <c r="H5" s="49"/>
      <c r="I5" s="49"/>
      <c r="J5" s="49"/>
      <c r="K5" s="50"/>
      <c r="L5" s="17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95" t="s">
        <v>6</v>
      </c>
      <c r="E7" s="95"/>
      <c r="F7" s="95"/>
      <c r="G7" s="95"/>
      <c r="H7" s="95"/>
      <c r="I7" s="95"/>
      <c r="J7" s="95"/>
      <c r="K7" s="95"/>
      <c r="L7" s="96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91" t="s">
        <v>5</v>
      </c>
      <c r="B9" s="9" t="s">
        <v>0</v>
      </c>
      <c r="C9" s="9" t="s">
        <v>7</v>
      </c>
      <c r="D9" s="12">
        <v>259</v>
      </c>
      <c r="E9" s="12">
        <v>231.00000000000003</v>
      </c>
      <c r="F9" s="12">
        <v>187.00000000000003</v>
      </c>
      <c r="G9" s="12">
        <v>154</v>
      </c>
      <c r="H9" s="12">
        <v>138</v>
      </c>
      <c r="I9" s="12">
        <v>127</v>
      </c>
      <c r="J9" s="12">
        <v>121.00000000000001</v>
      </c>
      <c r="K9" s="12">
        <v>110.00000000000001</v>
      </c>
      <c r="L9" s="13">
        <v>99.000000000000014</v>
      </c>
    </row>
    <row r="10" spans="1:12" ht="15.75" x14ac:dyDescent="0.25">
      <c r="A10" s="92"/>
      <c r="B10" s="9" t="s">
        <v>0</v>
      </c>
      <c r="C10" s="9" t="s">
        <v>17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93"/>
      <c r="B11" s="9" t="s">
        <v>2</v>
      </c>
      <c r="C11" s="9" t="s">
        <v>7</v>
      </c>
      <c r="D11" s="12">
        <v>264</v>
      </c>
      <c r="E11" s="12">
        <v>240</v>
      </c>
      <c r="F11" s="12">
        <v>198.00000000000003</v>
      </c>
      <c r="G11" s="12">
        <v>160</v>
      </c>
      <c r="H11" s="12">
        <v>149</v>
      </c>
      <c r="I11" s="12">
        <v>138</v>
      </c>
      <c r="J11" s="12">
        <v>132</v>
      </c>
      <c r="K11" s="12">
        <v>116</v>
      </c>
      <c r="L11" s="13">
        <v>105</v>
      </c>
    </row>
    <row r="12" spans="1:12" ht="16.5" thickBot="1" x14ac:dyDescent="0.3">
      <c r="A12" s="94"/>
      <c r="B12" s="14" t="s">
        <v>2</v>
      </c>
      <c r="C12" s="14" t="s">
        <v>17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8" t="str">
        <f t="shared" si="1"/>
        <v/>
      </c>
    </row>
    <row r="13" spans="1:12" ht="16.5" thickTop="1" thickBot="1" x14ac:dyDescent="0.3">
      <c r="A13" s="17"/>
      <c r="B13" s="17"/>
      <c r="C13" s="17"/>
      <c r="D13" s="17"/>
      <c r="E13" s="17"/>
      <c r="F13" s="17"/>
      <c r="G13" s="17"/>
      <c r="H13" s="18"/>
      <c r="I13" s="17"/>
      <c r="J13" s="19"/>
      <c r="K13" s="19"/>
      <c r="L13" s="17"/>
    </row>
    <row r="14" spans="1:12" ht="16.5" customHeight="1" thickTop="1" x14ac:dyDescent="0.25">
      <c r="A14" s="85" t="s">
        <v>16</v>
      </c>
      <c r="B14" s="86"/>
      <c r="C14" s="86"/>
      <c r="D14" s="86"/>
      <c r="E14" s="86"/>
      <c r="F14" s="87"/>
      <c r="G14" s="20" t="s">
        <v>7</v>
      </c>
      <c r="H14" s="21">
        <f>150*1.1</f>
        <v>165</v>
      </c>
      <c r="I14" s="22"/>
      <c r="J14" s="22"/>
      <c r="K14" s="22"/>
      <c r="L14" s="22"/>
    </row>
    <row r="15" spans="1:12" ht="16.5" thickBot="1" x14ac:dyDescent="0.3">
      <c r="A15" s="88"/>
      <c r="B15" s="89"/>
      <c r="C15" s="89"/>
      <c r="D15" s="89"/>
      <c r="E15" s="89"/>
      <c r="F15" s="90"/>
      <c r="G15" s="23" t="s">
        <v>17</v>
      </c>
      <c r="H15" s="16" t="str">
        <f>IF($G$4="","",ROUND((H14*(1-$G$4)),0))</f>
        <v/>
      </c>
      <c r="I15" s="22"/>
      <c r="J15" s="22"/>
      <c r="K15" s="22"/>
      <c r="L15" s="22"/>
    </row>
    <row r="16" spans="1:12" ht="16.5" thickTop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9" ht="15.75" thickTop="1" x14ac:dyDescent="0.25">
      <c r="A17" s="81" t="s">
        <v>9</v>
      </c>
      <c r="B17" s="82"/>
      <c r="C17" s="82"/>
      <c r="D17" s="97" t="s">
        <v>6</v>
      </c>
      <c r="E17" s="97"/>
      <c r="F17" s="97"/>
      <c r="G17" s="97"/>
      <c r="H17" s="97"/>
      <c r="I17" s="97"/>
      <c r="J17" s="97"/>
      <c r="K17" s="98"/>
      <c r="L17" s="17"/>
      <c r="S17" s="2"/>
    </row>
    <row r="18" spans="1:19" ht="15.75" x14ac:dyDescent="0.25">
      <c r="A18" s="83"/>
      <c r="B18" s="84"/>
      <c r="C18" s="84"/>
      <c r="D18" s="24">
        <v>0.1</v>
      </c>
      <c r="E18" s="24">
        <v>0.14000000000000001</v>
      </c>
      <c r="F18" s="24">
        <v>0.19</v>
      </c>
      <c r="G18" s="24">
        <v>0.28999999999999998</v>
      </c>
      <c r="H18" s="24">
        <v>0.49</v>
      </c>
      <c r="I18" s="24">
        <v>0.69</v>
      </c>
      <c r="J18" s="24">
        <v>0.99</v>
      </c>
      <c r="K18" s="25" t="s">
        <v>1</v>
      </c>
      <c r="L18" s="17"/>
    </row>
    <row r="19" spans="1:19" ht="15.75" customHeight="1" x14ac:dyDescent="0.25">
      <c r="A19" s="91" t="s">
        <v>5</v>
      </c>
      <c r="B19" s="26" t="s">
        <v>4</v>
      </c>
      <c r="C19" s="27" t="s">
        <v>7</v>
      </c>
      <c r="D19" s="29">
        <v>77</v>
      </c>
      <c r="E19" s="29">
        <v>72</v>
      </c>
      <c r="F19" s="29">
        <v>72</v>
      </c>
      <c r="G19" s="29">
        <v>66</v>
      </c>
      <c r="H19" s="29">
        <v>66</v>
      </c>
      <c r="I19" s="29">
        <v>55</v>
      </c>
      <c r="J19" s="29">
        <v>55</v>
      </c>
      <c r="K19" s="13">
        <v>44</v>
      </c>
      <c r="L19" s="17"/>
    </row>
    <row r="20" spans="1:19" ht="15.75" x14ac:dyDescent="0.25">
      <c r="A20" s="92"/>
      <c r="B20" s="26" t="s">
        <v>4</v>
      </c>
      <c r="C20" s="9" t="s">
        <v>17</v>
      </c>
      <c r="D20" s="29" t="str">
        <f t="shared" ref="D20:K20" si="2">IF($G$4="","",ROUND((D19*(1-$G$4)),0))</f>
        <v/>
      </c>
      <c r="E20" s="29" t="str">
        <f t="shared" si="2"/>
        <v/>
      </c>
      <c r="F20" s="29" t="str">
        <f t="shared" si="2"/>
        <v/>
      </c>
      <c r="G20" s="29" t="str">
        <f t="shared" si="2"/>
        <v/>
      </c>
      <c r="H20" s="29" t="str">
        <f t="shared" si="2"/>
        <v/>
      </c>
      <c r="I20" s="29" t="str">
        <f t="shared" si="2"/>
        <v/>
      </c>
      <c r="J20" s="29" t="str">
        <f t="shared" si="2"/>
        <v/>
      </c>
      <c r="K20" s="13" t="str">
        <f t="shared" si="2"/>
        <v/>
      </c>
      <c r="L20" s="17"/>
    </row>
    <row r="21" spans="1:19" ht="15.75" x14ac:dyDescent="0.25">
      <c r="A21" s="93"/>
      <c r="B21" s="28" t="s">
        <v>3</v>
      </c>
      <c r="C21" s="9" t="s">
        <v>7</v>
      </c>
      <c r="D21" s="29">
        <v>77</v>
      </c>
      <c r="E21" s="29">
        <v>72</v>
      </c>
      <c r="F21" s="29">
        <v>72</v>
      </c>
      <c r="G21" s="29">
        <v>66</v>
      </c>
      <c r="H21" s="29">
        <v>66</v>
      </c>
      <c r="I21" s="29">
        <v>55</v>
      </c>
      <c r="J21" s="29">
        <v>55</v>
      </c>
      <c r="K21" s="13">
        <v>44</v>
      </c>
      <c r="L21" s="17"/>
    </row>
    <row r="22" spans="1:19" ht="16.5" thickBot="1" x14ac:dyDescent="0.3">
      <c r="A22" s="94"/>
      <c r="B22" s="14" t="s">
        <v>3</v>
      </c>
      <c r="C22" s="14" t="s">
        <v>17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  <c r="L22" s="17"/>
    </row>
    <row r="23" spans="1:19" ht="17.25" thickTop="1" thickBot="1" x14ac:dyDescent="0.3">
      <c r="A23" s="30"/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17"/>
    </row>
    <row r="24" spans="1:19" ht="15.75" thickTop="1" x14ac:dyDescent="0.25">
      <c r="A24" s="73" t="s">
        <v>15</v>
      </c>
      <c r="B24" s="74"/>
      <c r="C24" s="75"/>
      <c r="D24" s="75"/>
      <c r="E24" s="76"/>
      <c r="F24" s="59">
        <f>SUM(D9:L9,D11:L11,H14,D19:K19,D21:K21)</f>
        <v>4107</v>
      </c>
      <c r="G24" s="60"/>
      <c r="H24" s="61"/>
      <c r="I24" s="61"/>
      <c r="J24" s="61"/>
      <c r="K24" s="62"/>
      <c r="L24" s="17"/>
    </row>
    <row r="25" spans="1:19" ht="15.75" thickBot="1" x14ac:dyDescent="0.3">
      <c r="A25" s="77"/>
      <c r="B25" s="78"/>
      <c r="C25" s="79"/>
      <c r="D25" s="79"/>
      <c r="E25" s="80"/>
      <c r="F25" s="63"/>
      <c r="G25" s="64"/>
      <c r="H25" s="65"/>
      <c r="I25" s="65"/>
      <c r="J25" s="65"/>
      <c r="K25" s="66"/>
      <c r="L25" s="17"/>
      <c r="N25" s="1"/>
    </row>
    <row r="26" spans="1:19" ht="1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3"/>
    </row>
    <row r="27" spans="1:19" ht="21" x14ac:dyDescent="0.35">
      <c r="A27" s="34" t="s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 ht="15.75" customHeight="1" thickTop="1" x14ac:dyDescent="0.25">
      <c r="A29" s="51" t="s">
        <v>18</v>
      </c>
      <c r="B29" s="52"/>
      <c r="C29" s="53"/>
      <c r="D29" s="53"/>
      <c r="E29" s="54"/>
      <c r="F29" s="59">
        <f>SUM(D10:L10,D12:L12,H15,D20:K20,D22:K22)</f>
        <v>0</v>
      </c>
      <c r="G29" s="60"/>
      <c r="H29" s="61"/>
      <c r="I29" s="61"/>
      <c r="J29" s="61"/>
      <c r="K29" s="62"/>
      <c r="L29" s="17"/>
    </row>
    <row r="30" spans="1:19" ht="15.75" customHeight="1" thickBot="1" x14ac:dyDescent="0.3">
      <c r="A30" s="55"/>
      <c r="B30" s="56"/>
      <c r="C30" s="57"/>
      <c r="D30" s="57"/>
      <c r="E30" s="58"/>
      <c r="F30" s="63"/>
      <c r="G30" s="64"/>
      <c r="H30" s="65"/>
      <c r="I30" s="65"/>
      <c r="J30" s="65"/>
      <c r="K30" s="66"/>
      <c r="L30" s="17"/>
    </row>
    <row r="31" spans="1:19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 ht="15.75" x14ac:dyDescent="0.25">
      <c r="A32" s="35" t="s">
        <v>21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37" t="s">
        <v>10</v>
      </c>
      <c r="B35" s="37" t="s">
        <v>14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19</v>
      </c>
      <c r="B36" s="17" t="s">
        <v>22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40" spans="1:12" ht="15" customHeight="1" x14ac:dyDescent="0.25"/>
    <row r="41" spans="1:12" ht="16.5" customHeight="1" x14ac:dyDescent="0.25"/>
    <row r="42" spans="1:12" ht="16.5" customHeight="1" x14ac:dyDescent="0.25"/>
  </sheetData>
  <sheetProtection algorithmName="SHA-512" hashValue="+GosWlZkTXELv5IMr47Cjd9cW3+k1H9yj+VXXdX0dfBbiQ2cLVYzF9RDLygZig0gGHwAaZHRLTRKzs0CmARW3g==" saltValue="sGuMxSkR9QgrP0C869/w9g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2018-09-12T05:51:25Z</cp:lastPrinted>
  <dcterms:created xsi:type="dcterms:W3CDTF">2017-08-16T07:02:26Z</dcterms:created>
  <dcterms:modified xsi:type="dcterms:W3CDTF">2018-09-12T05:52:15Z</dcterms:modified>
</cp:coreProperties>
</file>