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05" yWindow="345" windowWidth="17760" windowHeight="11760"/>
  </bookViews>
  <sheets>
    <sheet name="List1" sheetId="4" r:id="rId1"/>
    <sheet name="List2" sheetId="2" r:id="rId2"/>
    <sheet name="List3" sheetId="3" r:id="rId3"/>
  </sheets>
  <calcPr calcId="145621" iterateCount="1"/>
</workbook>
</file>

<file path=xl/calcChain.xml><?xml version="1.0" encoding="utf-8"?>
<calcChain xmlns="http://schemas.openxmlformats.org/spreadsheetml/2006/main">
  <c r="H12" i="4" l="1"/>
  <c r="I12" i="4" s="1"/>
  <c r="J12" i="4" s="1"/>
  <c r="H11" i="4"/>
  <c r="I11" i="4" s="1"/>
  <c r="J11" i="4" s="1"/>
  <c r="H10" i="4"/>
  <c r="H9" i="4"/>
  <c r="H8" i="4"/>
  <c r="I8" i="4" s="1"/>
  <c r="J8" i="4" s="1"/>
  <c r="H7" i="4"/>
  <c r="I7" i="4" s="1"/>
  <c r="J7" i="4" s="1"/>
  <c r="H13" i="4" l="1"/>
  <c r="I13" i="4" s="1"/>
  <c r="J13" i="4" s="1"/>
  <c r="I10" i="4"/>
  <c r="J10" i="4" s="1"/>
  <c r="I9" i="4"/>
  <c r="J9" i="4" s="1"/>
</calcChain>
</file>

<file path=xl/sharedStrings.xml><?xml version="1.0" encoding="utf-8"?>
<sst xmlns="http://schemas.openxmlformats.org/spreadsheetml/2006/main" count="36" uniqueCount="29">
  <si>
    <t>Číslo položky</t>
  </si>
  <si>
    <t>Název položky</t>
  </si>
  <si>
    <t>Splnění minimálních požadavků zadavatele: ANO/NE</t>
  </si>
  <si>
    <t>DOPLNÍ DODAVATEL</t>
  </si>
  <si>
    <t>Jednotková cena v Kč bez DPH</t>
  </si>
  <si>
    <t xml:space="preserve">Zadavatelem požadovaná min. technická specifikace </t>
  </si>
  <si>
    <t>Cena celkem v Kč bez DPH</t>
  </si>
  <si>
    <t>Cena celkem v Kč včetně DPH</t>
  </si>
  <si>
    <t>Vyčíslení DPH v Kč</t>
  </si>
  <si>
    <t>Celkem</t>
  </si>
  <si>
    <t>Příloha č. 1 Kupní smlouvy - Soupis předmětu plnění</t>
  </si>
  <si>
    <t>Požadované množství</t>
  </si>
  <si>
    <t>Měřicí senzory - učitelská sada - fyzika</t>
  </si>
  <si>
    <t>Měřicí senzory - žákovská sada - fyzika</t>
  </si>
  <si>
    <t>Měřicí senzory - učitelská sada - chemie</t>
  </si>
  <si>
    <t>Kompaktní elektronické
váhy</t>
  </si>
  <si>
    <t>Kompaktní elektronické váhy 500 g / 0,1 g</t>
  </si>
  <si>
    <t>Síťový adaptér pro
kompaktní váhy</t>
  </si>
  <si>
    <t>Síťový adaptér pro kompaktní váhy 230 V</t>
  </si>
  <si>
    <t>Monokulární mikroskop</t>
  </si>
  <si>
    <t>Monokulární mikroskop B, 40/400x</t>
  </si>
  <si>
    <t>USB modul - umožňující rychlé připojení senzorů k PC, podpora operačních systémů: MS Windows 8 a vyšších, poskytující jak napájení senzorů, tak komunikaci mezi počítačem a snímači, připojení přes USB a mini USB.
Senzory s procesorem a flash pamětí s uložením min. 5 měření přímo v senzoru: senzor napětí, proudu, síly, pohybu, světla, mg pole, teplota kapaliny, teplota vysoká, zvuk, fotobrána, tlak, průtokový senzor, zrychlení, UVB, UVA, senzor stisku, Wi-Fi modul, radiový komunikační modul, grafický zobrazovací modul, SW.</t>
  </si>
  <si>
    <t>USB modul - umožňující rychlé připojení senzorů k PC, podpora operačních systémů: MS Windows 8 a vyšších, poskytující jak napájení senzorů, tak komunikaci mezi počítačem a snímači, připojení přes USB a mini USB, senzor teploty, světla, zvukový senzor, senzor magnetického pole.</t>
  </si>
  <si>
    <t>USB modul - umožňující rychlé připojení senzorů k PC, podpora operačních systémů: MS Windows 8 a vyšších, poskytující jak napájení senzorů, tak komunikaci mezi počítačem a snímači, připojení přes USB a mini USB. 
Senzory s procesorem a flash pamětí s uložením min. 5 měření přímo v senzoru: senzor napětí, proudu, světla, povrchové teploty, teplota vysoká, tlak, CO senzor, PH metr, oxymetr, Wi-Fi modul, radiový komunikační modul, grafický zobrazovací modul, baterie 3x, SW.</t>
  </si>
  <si>
    <t>Záruční lhůta pro níže uvedené plnění: 24 měsíců</t>
  </si>
  <si>
    <r>
      <rPr>
        <b/>
        <sz val="13"/>
        <color theme="1"/>
        <rFont val="Times New Roman"/>
        <family val="1"/>
        <charset val="238"/>
      </rPr>
      <t xml:space="preserve">Vlastní technická specifikace požadovaného zboží a vlastní technická specifikace nabízeného zboží - Pokyn k vyplnění: </t>
    </r>
    <r>
      <rPr>
        <sz val="12"/>
        <color theme="1"/>
        <rFont val="Times New Roman"/>
        <family val="1"/>
        <charset val="238"/>
      </rPr>
      <t xml:space="preserve">Dodavatel do položky </t>
    </r>
    <r>
      <rPr>
        <u/>
        <sz val="12"/>
        <color theme="1"/>
        <rFont val="Times New Roman"/>
        <family val="1"/>
        <charset val="238"/>
      </rPr>
      <t xml:space="preserve">Parametry nabízeného plnění </t>
    </r>
    <r>
      <rPr>
        <sz val="12"/>
        <color theme="1"/>
        <rFont val="Times New Roman"/>
        <family val="1"/>
        <charset val="238"/>
      </rPr>
      <t xml:space="preserve"> doplní vlastní technickou specifikaci tak, aby zadavatel mohl porovnat, zda nabízené zboží odpovídá minimálním požadavkům, které jsou stanoveny v této příloze. Ve sloupci </t>
    </r>
    <r>
      <rPr>
        <u/>
        <sz val="12"/>
        <color theme="1"/>
        <rFont val="Times New Roman"/>
        <family val="1"/>
        <charset val="238"/>
      </rPr>
      <t>Splnění minimálních požadavků zadavatele</t>
    </r>
    <r>
      <rPr>
        <sz val="12"/>
        <color theme="1"/>
        <rFont val="Times New Roman"/>
        <family val="1"/>
        <charset val="238"/>
      </rPr>
      <t xml:space="preserve"> dodavatel doplní, zda jím nabízené zboží splňuje minimální požadavky stanovené zadavatelem slovy ,,ANO" nebo ,,NE". Dodavatel do položky </t>
    </r>
    <r>
      <rPr>
        <u/>
        <sz val="12"/>
        <color theme="1"/>
        <rFont val="Times New Roman"/>
        <family val="1"/>
        <charset val="238"/>
      </rPr>
      <t>Jednotková cena v Kč bez DPH</t>
    </r>
    <r>
      <rPr>
        <sz val="12"/>
        <color theme="1"/>
        <rFont val="Times New Roman"/>
        <family val="1"/>
        <charset val="238"/>
      </rPr>
      <t xml:space="preserve"> doplní jím nabízenou cenu.Zadavatel v této příloze stanovil základní požadavky a parametry dodávaného zboží, které dodavatel musí dodržet a zohlednit ve své nabídce. Dodavatel může nabídnout zboží s jinými, pokud možno lepšími parametry (v případě, že lze objektivně stanovit, že se jedná o parametry lepší), nikoli s parametry horšími, než požaduje zadavatel v zadávacích podmínkách a této příloze. Předmětem dodávky musí být zboží nové, ne repasované.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Times New Roman"/>
        <family val="1"/>
        <charset val="238"/>
      </rPr>
      <t xml:space="preserve">Nesplnění jedné nebo více technických podmínek požadovaných zadavatelem bude považováno za nesplnění zadávacích podmínek. </t>
    </r>
  </si>
  <si>
    <t xml:space="preserve">Parametry nabízeného plnění </t>
  </si>
  <si>
    <t>DODAVATEL DOPLNÍ VLASTNÍ TECHNICKOU SPECIFIKACI (NESTAČÍ OPSAT ZADAVATELEM UVEDENOU SPECIFIKACI)</t>
  </si>
  <si>
    <t>Název veřejné zakázky: Dodávka pomůcek pro 3. ZŠ Cheb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</si>
</sst>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name val="Verdana"/>
      <family val="2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i/>
      <sz val="8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14" xfId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left" vertical="center" wrapText="1"/>
    </xf>
    <xf numFmtId="0" fontId="11" fillId="0" borderId="12" xfId="1" applyFont="1" applyFill="1" applyBorder="1" applyAlignment="1">
      <alignment horizontal="left" vertical="center" wrapText="1"/>
    </xf>
    <xf numFmtId="4" fontId="7" fillId="0" borderId="13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6" fillId="3" borderId="8" xfId="0" applyFont="1" applyFill="1" applyBorder="1" applyAlignment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4" fontId="15" fillId="0" borderId="14" xfId="0" applyNumberFormat="1" applyFont="1" applyBorder="1" applyAlignment="1" applyProtection="1">
      <alignment horizontal="center" vertical="center" wrapText="1"/>
      <protection locked="0"/>
    </xf>
    <xf numFmtId="4" fontId="15" fillId="0" borderId="14" xfId="0" applyNumberFormat="1" applyFont="1" applyBorder="1" applyAlignment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4" fontId="15" fillId="0" borderId="12" xfId="0" applyNumberFormat="1" applyFont="1" applyBorder="1" applyAlignment="1" applyProtection="1">
      <alignment horizontal="center" vertical="center" wrapText="1"/>
      <protection locked="0"/>
    </xf>
    <xf numFmtId="4" fontId="15" fillId="0" borderId="12" xfId="0" applyNumberFormat="1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5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E7" sqref="E7"/>
    </sheetView>
  </sheetViews>
  <sheetFormatPr defaultColWidth="9.140625" defaultRowHeight="15.75" x14ac:dyDescent="0.25"/>
  <cols>
    <col min="1" max="1" width="7" style="1" customWidth="1"/>
    <col min="2" max="2" width="14.42578125" style="1" customWidth="1"/>
    <col min="3" max="3" width="29.5703125" style="1" customWidth="1"/>
    <col min="4" max="4" width="9.85546875" style="1" customWidth="1"/>
    <col min="5" max="5" width="27.85546875" style="1" customWidth="1"/>
    <col min="6" max="6" width="13.28515625" style="1" customWidth="1"/>
    <col min="7" max="7" width="12" style="1" customWidth="1"/>
    <col min="8" max="8" width="14.5703125" style="1" customWidth="1"/>
    <col min="9" max="9" width="12.7109375" style="1" customWidth="1"/>
    <col min="10" max="10" width="15.85546875" style="1" customWidth="1"/>
    <col min="11" max="16384" width="9.140625" style="1"/>
  </cols>
  <sheetData>
    <row r="1" spans="1:10" ht="16.5" thickBot="1" x14ac:dyDescent="0.3">
      <c r="A1" s="27" t="s">
        <v>10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16.5" thickBot="1" x14ac:dyDescent="0.3">
      <c r="A2" s="30" t="s">
        <v>28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21.5" customHeight="1" thickBot="1" x14ac:dyDescent="0.3">
      <c r="A3" s="33" t="s">
        <v>25</v>
      </c>
      <c r="B3" s="34"/>
      <c r="C3" s="34"/>
      <c r="D3" s="34"/>
      <c r="E3" s="34"/>
      <c r="F3" s="34"/>
      <c r="G3" s="34"/>
      <c r="H3" s="34"/>
      <c r="I3" s="34"/>
      <c r="J3" s="35"/>
    </row>
    <row r="4" spans="1:10" ht="18" customHeight="1" thickBot="1" x14ac:dyDescent="0.3">
      <c r="A4" s="36" t="s">
        <v>24</v>
      </c>
      <c r="B4" s="37"/>
      <c r="C4" s="37"/>
      <c r="D4" s="37"/>
      <c r="E4" s="37"/>
      <c r="F4" s="37"/>
      <c r="G4" s="37"/>
      <c r="H4" s="37"/>
      <c r="I4" s="37"/>
      <c r="J4" s="38"/>
    </row>
    <row r="5" spans="1:10" ht="64.5" customHeight="1" x14ac:dyDescent="0.25">
      <c r="A5" s="39" t="s">
        <v>0</v>
      </c>
      <c r="B5" s="22" t="s">
        <v>1</v>
      </c>
      <c r="C5" s="22" t="s">
        <v>5</v>
      </c>
      <c r="D5" s="22" t="s">
        <v>11</v>
      </c>
      <c r="E5" s="14" t="s">
        <v>26</v>
      </c>
      <c r="F5" s="14" t="s">
        <v>2</v>
      </c>
      <c r="G5" s="14" t="s">
        <v>4</v>
      </c>
      <c r="H5" s="22" t="s">
        <v>6</v>
      </c>
      <c r="I5" s="22" t="s">
        <v>8</v>
      </c>
      <c r="J5" s="24" t="s">
        <v>7</v>
      </c>
    </row>
    <row r="6" spans="1:10" s="2" customFormat="1" ht="41.25" customHeight="1" thickBot="1" x14ac:dyDescent="0.3">
      <c r="A6" s="40"/>
      <c r="B6" s="23"/>
      <c r="C6" s="23"/>
      <c r="D6" s="23"/>
      <c r="E6" s="3" t="s">
        <v>3</v>
      </c>
      <c r="F6" s="3" t="s">
        <v>3</v>
      </c>
      <c r="G6" s="3" t="s">
        <v>3</v>
      </c>
      <c r="H6" s="23"/>
      <c r="I6" s="23"/>
      <c r="J6" s="25"/>
    </row>
    <row r="7" spans="1:10" s="5" customFormat="1" ht="197.25" customHeight="1" x14ac:dyDescent="0.25">
      <c r="A7" s="8">
        <v>1</v>
      </c>
      <c r="B7" s="10" t="s">
        <v>12</v>
      </c>
      <c r="C7" s="10" t="s">
        <v>21</v>
      </c>
      <c r="D7" s="7">
        <v>1</v>
      </c>
      <c r="E7" s="15" t="s">
        <v>27</v>
      </c>
      <c r="F7" s="16"/>
      <c r="G7" s="17"/>
      <c r="H7" s="18">
        <f>G7*D7</f>
        <v>0</v>
      </c>
      <c r="I7" s="18">
        <f>H7*0.21</f>
        <v>0</v>
      </c>
      <c r="J7" s="18">
        <f>SUM(H7:I7)</f>
        <v>0</v>
      </c>
    </row>
    <row r="8" spans="1:10" s="5" customFormat="1" ht="107.25" customHeight="1" x14ac:dyDescent="0.25">
      <c r="A8" s="9">
        <v>2</v>
      </c>
      <c r="B8" s="11" t="s">
        <v>13</v>
      </c>
      <c r="C8" s="11" t="s">
        <v>22</v>
      </c>
      <c r="D8" s="6">
        <v>10</v>
      </c>
      <c r="E8" s="15" t="s">
        <v>27</v>
      </c>
      <c r="F8" s="19"/>
      <c r="G8" s="20"/>
      <c r="H8" s="21">
        <f t="shared" ref="H8:H12" si="0">G8*D8</f>
        <v>0</v>
      </c>
      <c r="I8" s="21">
        <f t="shared" ref="I8:I13" si="1">H8*0.21</f>
        <v>0</v>
      </c>
      <c r="J8" s="21">
        <f t="shared" ref="J8:J13" si="2">SUM(H8:I8)</f>
        <v>0</v>
      </c>
    </row>
    <row r="9" spans="1:10" s="5" customFormat="1" ht="180" x14ac:dyDescent="0.25">
      <c r="A9" s="9">
        <v>3</v>
      </c>
      <c r="B9" s="11" t="s">
        <v>14</v>
      </c>
      <c r="C9" s="11" t="s">
        <v>23</v>
      </c>
      <c r="D9" s="6">
        <v>1</v>
      </c>
      <c r="E9" s="15" t="s">
        <v>27</v>
      </c>
      <c r="F9" s="19"/>
      <c r="G9" s="20"/>
      <c r="H9" s="18">
        <f t="shared" si="0"/>
        <v>0</v>
      </c>
      <c r="I9" s="18">
        <f t="shared" si="1"/>
        <v>0</v>
      </c>
      <c r="J9" s="18">
        <f t="shared" si="2"/>
        <v>0</v>
      </c>
    </row>
    <row r="10" spans="1:10" s="5" customFormat="1" ht="76.5" customHeight="1" x14ac:dyDescent="0.25">
      <c r="A10" s="9">
        <v>4</v>
      </c>
      <c r="B10" s="11" t="s">
        <v>15</v>
      </c>
      <c r="C10" s="11" t="s">
        <v>16</v>
      </c>
      <c r="D10" s="6">
        <v>10</v>
      </c>
      <c r="E10" s="15" t="s">
        <v>27</v>
      </c>
      <c r="F10" s="19"/>
      <c r="G10" s="20"/>
      <c r="H10" s="18">
        <f t="shared" si="0"/>
        <v>0</v>
      </c>
      <c r="I10" s="18">
        <f t="shared" si="1"/>
        <v>0</v>
      </c>
      <c r="J10" s="18">
        <f t="shared" si="2"/>
        <v>0</v>
      </c>
    </row>
    <row r="11" spans="1:10" s="5" customFormat="1" ht="78" customHeight="1" x14ac:dyDescent="0.25">
      <c r="A11" s="9">
        <v>5</v>
      </c>
      <c r="B11" s="11" t="s">
        <v>17</v>
      </c>
      <c r="C11" s="11" t="s">
        <v>18</v>
      </c>
      <c r="D11" s="6">
        <v>5</v>
      </c>
      <c r="E11" s="15" t="s">
        <v>27</v>
      </c>
      <c r="F11" s="19"/>
      <c r="G11" s="20"/>
      <c r="H11" s="18">
        <f t="shared" si="0"/>
        <v>0</v>
      </c>
      <c r="I11" s="18">
        <f t="shared" si="1"/>
        <v>0</v>
      </c>
      <c r="J11" s="18">
        <f t="shared" si="2"/>
        <v>0</v>
      </c>
    </row>
    <row r="12" spans="1:10" s="5" customFormat="1" ht="80.25" customHeight="1" thickBot="1" x14ac:dyDescent="0.3">
      <c r="A12" s="9">
        <v>6</v>
      </c>
      <c r="B12" s="11" t="s">
        <v>19</v>
      </c>
      <c r="C12" s="11" t="s">
        <v>20</v>
      </c>
      <c r="D12" s="6">
        <v>10</v>
      </c>
      <c r="E12" s="15" t="s">
        <v>27</v>
      </c>
      <c r="F12" s="19"/>
      <c r="G12" s="20"/>
      <c r="H12" s="18">
        <f t="shared" si="0"/>
        <v>0</v>
      </c>
      <c r="I12" s="18">
        <f t="shared" si="1"/>
        <v>0</v>
      </c>
      <c r="J12" s="18">
        <f t="shared" si="2"/>
        <v>0</v>
      </c>
    </row>
    <row r="13" spans="1:10" s="4" customFormat="1" ht="22.5" customHeight="1" thickTop="1" thickBot="1" x14ac:dyDescent="0.3">
      <c r="A13" s="26" t="s">
        <v>9</v>
      </c>
      <c r="B13" s="26"/>
      <c r="C13" s="26"/>
      <c r="D13" s="26"/>
      <c r="E13" s="26"/>
      <c r="F13" s="26"/>
      <c r="G13" s="26"/>
      <c r="H13" s="12">
        <f>SUM(H7:H12)</f>
        <v>0</v>
      </c>
      <c r="I13" s="12">
        <f t="shared" si="1"/>
        <v>0</v>
      </c>
      <c r="J13" s="12">
        <f t="shared" si="2"/>
        <v>0</v>
      </c>
    </row>
    <row r="14" spans="1:10" ht="16.5" thickTop="1" x14ac:dyDescent="0.25">
      <c r="H14" s="13"/>
      <c r="I14" s="13"/>
      <c r="J14" s="13"/>
    </row>
  </sheetData>
  <sheetProtection password="D96F" sheet="1" objects="1" scenarios="1" formatCells="0"/>
  <mergeCells count="12">
    <mergeCell ref="I5:I6"/>
    <mergeCell ref="J5:J6"/>
    <mergeCell ref="A13:G13"/>
    <mergeCell ref="A1:J1"/>
    <mergeCell ref="A2:J2"/>
    <mergeCell ref="A3:J3"/>
    <mergeCell ref="A4:J4"/>
    <mergeCell ref="A5:A6"/>
    <mergeCell ref="B5:B6"/>
    <mergeCell ref="C5:C6"/>
    <mergeCell ref="D5:D6"/>
    <mergeCell ref="H5:H6"/>
  </mergeCells>
  <pageMargins left="0.7" right="0.7" top="0.78740157499999996" bottom="0.78740157499999996" header="0.3" footer="0.3"/>
  <pageSetup paperSize="9"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Cheb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Danihelková Eva, Mgr.</dc:creator>
  <cp:lastModifiedBy>Kurucz Jiří, Bc.</cp:lastModifiedBy>
  <cp:lastPrinted>2018-09-14T06:22:58Z</cp:lastPrinted>
  <dcterms:created xsi:type="dcterms:W3CDTF">2018-06-08T07:37:31Z</dcterms:created>
  <dcterms:modified xsi:type="dcterms:W3CDTF">2018-09-14T06:23:02Z</dcterms:modified>
</cp:coreProperties>
</file>