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-75" yWindow="2685" windowWidth="20520" windowHeight="5445"/>
  </bookViews>
  <sheets>
    <sheet name="Kalkulace ceny" sheetId="1" r:id="rId1"/>
  </sheets>
  <definedNames>
    <definedName name="_xlnm.Print_Area" localSheetId="0">'Kalkulace ceny'!$A$1:$F$15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0" i="1" l="1"/>
</calcChain>
</file>

<file path=xl/sharedStrings.xml><?xml version="1.0" encoding="utf-8"?>
<sst xmlns="http://schemas.openxmlformats.org/spreadsheetml/2006/main" count="203" uniqueCount="177">
  <si>
    <t>Datum zpracování kalkulace</t>
  </si>
  <si>
    <t>Cena celkem</t>
  </si>
  <si>
    <t>Kalkulaci zpracoval</t>
  </si>
  <si>
    <t>Prostor  pro komentář</t>
  </si>
  <si>
    <t>Identifikace dodavatele</t>
  </si>
  <si>
    <t>název společnosti,  IČ</t>
  </si>
  <si>
    <t>sídlo</t>
  </si>
  <si>
    <t>jméno, pozice</t>
  </si>
  <si>
    <t>Zařízení</t>
  </si>
  <si>
    <t>Parameter</t>
  </si>
  <si>
    <t>Popis parametru</t>
  </si>
  <si>
    <t>Produkt</t>
  </si>
  <si>
    <t>Záruka</t>
  </si>
  <si>
    <t>Porty</t>
  </si>
  <si>
    <t>Agregace portů</t>
  </si>
  <si>
    <t>Propustnost</t>
  </si>
  <si>
    <t>Dualstack</t>
  </si>
  <si>
    <t>Bezpečnost</t>
  </si>
  <si>
    <t>Sledování toků</t>
  </si>
  <si>
    <t>export síťových toků (Netflow nebo ekvivalent)</t>
  </si>
  <si>
    <t>Centrální přepínač
1x</t>
  </si>
  <si>
    <t>Základní parametry</t>
  </si>
  <si>
    <t>L2/L3 přepínač v rackovém provedení max. 1U</t>
  </si>
  <si>
    <t>neblokovaná architektura, propustnost min. 200 Gb</t>
  </si>
  <si>
    <t>Směrování</t>
  </si>
  <si>
    <t>statické a dynamické routování, policy based routing</t>
  </si>
  <si>
    <t>Řízení provozu</t>
  </si>
  <si>
    <t>víceúrovňový QoS</t>
  </si>
  <si>
    <t>VLAN</t>
  </si>
  <si>
    <t>VLAN 802.1Q, MAC i protocol based, podpora zařazování do VLAN a přidělení QoS a přístupových filtrů na základě 802.1X ověření</t>
  </si>
  <si>
    <t>Ověřování uživatelů a zařízení</t>
  </si>
  <si>
    <t>podpora 802.1X</t>
  </si>
  <si>
    <t>plný IPv4 a IPv6 dualstack včetně směrování a QoS</t>
  </si>
  <si>
    <t>Pokročilé funkce</t>
  </si>
  <si>
    <t>podpora MPLS a VPLS včetně L2 a L3 MPLS VPN</t>
  </si>
  <si>
    <t>Monitoring a správa</t>
  </si>
  <si>
    <t>plná podpora CLI, SSH, SNMP 1-3, syslog, sFlow, RMON, web rozhraní</t>
  </si>
  <si>
    <t>Společné parametry</t>
  </si>
  <si>
    <t>L2 přepínač v rackovém provedení max. 1U</t>
  </si>
  <si>
    <t xml:space="preserve">Stohování </t>
  </si>
  <si>
    <t>podpora stohování pro jednotný management (všechny nabízené přepínače musí stohovatelné vzájemně)</t>
  </si>
  <si>
    <t>neblokovaná architektura</t>
  </si>
  <si>
    <t>podpora LACP</t>
  </si>
  <si>
    <t>IPv4 a IPv6 dualstack včetně podpory ACL a QoS</t>
  </si>
  <si>
    <t>VLAN 802.1Q, MAC i protocol based</t>
  </si>
  <si>
    <t>Specifické parametry</t>
  </si>
  <si>
    <t>Porty a propustnost</t>
  </si>
  <si>
    <t>Základní funkce</t>
  </si>
  <si>
    <t>Přístupový bod (AP) WiFi včetně montážního materiálu na stěnu nebo strop</t>
  </si>
  <si>
    <t>Frekvence</t>
  </si>
  <si>
    <t>činnost v radiovém pásmu 2,4 a 5 GHz současně</t>
  </si>
  <si>
    <t>MIMO a počet nezávislých streamů</t>
  </si>
  <si>
    <t>2x2 - 2 pro 2,4 GHz, 3x3 - 3 pro 5 GHz</t>
  </si>
  <si>
    <t>Standardy</t>
  </si>
  <si>
    <t>podpora 802.3at, 802.11n, 802.11ac Wave2, 802.11x</t>
  </si>
  <si>
    <t>Rušení</t>
  </si>
  <si>
    <t>detekce non-WiFi rušení, spekrální analýza</t>
  </si>
  <si>
    <t>min. 1x 1Gb, PoE</t>
  </si>
  <si>
    <t>Řízení</t>
  </si>
  <si>
    <t>centrální řízení, virtuální kontroler (ne fyzický box)</t>
  </si>
  <si>
    <t>Kompatibilita</t>
  </si>
  <si>
    <t>kompatibilita s nabízenými přepínači</t>
  </si>
  <si>
    <t>Optické moduly a příslušenství</t>
  </si>
  <si>
    <t>SFP+ moduly</t>
  </si>
  <si>
    <t>Optické patch kabely</t>
  </si>
  <si>
    <t>Klientské licence</t>
  </si>
  <si>
    <t>Požadavky</t>
  </si>
  <si>
    <t>ochrana před malware, integrovaný firewall, ochrana HIPS (Host based intrusion prevention ), řízení a ochrana webového přístupu, správa aplikací (povolení/zákaz spuštění), centrální správa (konzole),  centrální aktualizace, vzdálená automatická instalace</t>
  </si>
  <si>
    <t>Podporované operační systémy</t>
  </si>
  <si>
    <t>všechny desktopové a serverové operační systémy Microsoft aktuálně podporované výrobcem</t>
  </si>
  <si>
    <t>Monitorovací a logovací systém
1x</t>
  </si>
  <si>
    <t xml:space="preserve">Systém pro sběr, ukládání a správu provozních a bezpečnostních informací a událostí ze sledovaných systémů </t>
  </si>
  <si>
    <t>Systémy a protokoly sběru dat</t>
  </si>
  <si>
    <t>Retence</t>
  </si>
  <si>
    <t>uchováván logů min. 6 měsíců, automatická archivace starších záznamů s možností obnovy</t>
  </si>
  <si>
    <t>Ovládání</t>
  </si>
  <si>
    <t xml:space="preserve">Intuitivní grafické rozhraní s možností pokročilého vyhledávání v uložených záznamech  </t>
  </si>
  <si>
    <t>Ukládání dat</t>
  </si>
  <si>
    <t>do databáze, případná databázová licence musí být součástí dodávky</t>
  </si>
  <si>
    <t>Provedení</t>
  </si>
  <si>
    <t>Rozměry</t>
  </si>
  <si>
    <t>Barevné provedení</t>
  </si>
  <si>
    <t>světlé</t>
  </si>
  <si>
    <t>uzamykatelný</t>
  </si>
  <si>
    <t>Uzemnění</t>
  </si>
  <si>
    <t>Vodivé pospojování všech kovových částí s centrálním přípojným bodem (svorkou) pro uzemnění</t>
  </si>
  <si>
    <t>Kabelové rozvody</t>
  </si>
  <si>
    <t>Instalační práce</t>
  </si>
  <si>
    <t>Aktivita</t>
  </si>
  <si>
    <t>Zajištění vnitřní konektivity školy a připojení k internetu</t>
  </si>
  <si>
    <t>Cena bez DPH celkem</t>
  </si>
  <si>
    <t>montáž na stěnu</t>
  </si>
  <si>
    <t>Montážní a další drobný materiál</t>
  </si>
  <si>
    <t>kompletní montáž včetně stavebních otvorů, začištění a zamalování, zapojení veškeré kabeláže včetně optické, označení kabelů a zásuvek, proměření kabeláže, dokumentace konečného provedení.</t>
  </si>
  <si>
    <t>Certifikát</t>
  </si>
  <si>
    <t>Hvězdičkový (wildcard) certifikát na doménu Žadatele vydaný veřejnou certifikační autoritou, s automatickou aktualizací kořenového certifikátu certifikační autority v obvyklých operačních systémech - Windows, Linux, OSX, IOS, Android</t>
  </si>
  <si>
    <t>SPF moduly</t>
  </si>
  <si>
    <t>SFP moduly</t>
  </si>
  <si>
    <t>min. Netflow a kompatibilní, syslog, SNMP trap, textové logy, SQL databáze, Windows Event Log</t>
  </si>
  <si>
    <t>Identity management
1x</t>
  </si>
  <si>
    <t xml:space="preserve">Základní funkcionalita </t>
  </si>
  <si>
    <t>SW řešení pro automatizaci správy celého životního identit</t>
  </si>
  <si>
    <t>Integrace</t>
  </si>
  <si>
    <t>zdrojový systém - obvyklé školské systémy Bakaláři, Škola on Line, SAS
řízené systémy - Adreářové služby LDAP a Active Directory, GoogleApps, Office365</t>
  </si>
  <si>
    <t>Rozhraní</t>
  </si>
  <si>
    <t>Otvřené rozhraní pro napojení dalších obecných systémů - např. docházkový, přístupový, stravovací apod.</t>
  </si>
  <si>
    <t>Automatizace</t>
  </si>
  <si>
    <t xml:space="preserve">Integrované a uživatelsky nastavitelné workflow pro automatizaci oparací s identitami včetně schvalování </t>
  </si>
  <si>
    <t>Logování</t>
  </si>
  <si>
    <t>Podrobné logování veškerých operací</t>
  </si>
  <si>
    <t>Vyvazovací panel</t>
  </si>
  <si>
    <t>Modulární patch panel</t>
  </si>
  <si>
    <t>Optický patch panel</t>
  </si>
  <si>
    <t>5 ks min. 4x SC 
1 ks min. 20x SC včetně příslušenství a pigtailů</t>
  </si>
  <si>
    <t>PDU</t>
  </si>
  <si>
    <t xml:space="preserve">Kabel UTP CAT6 </t>
  </si>
  <si>
    <t>Kabel optický</t>
  </si>
  <si>
    <t>Lišty - příslušenství</t>
  </si>
  <si>
    <t>kryty, záslepky, rohy apod. lišt</t>
  </si>
  <si>
    <t>veškerý ostatní materiál pro kompletní realizaci kabaláže</t>
  </si>
  <si>
    <t xml:space="preserve">2 ks modulu SFP+ 10 Gb, SM, 10 km, BiDi, včetně DMI diagnostiky pro nabízený centrální přepínač  </t>
  </si>
  <si>
    <t>SW licence
antivirového systému
95 ks</t>
  </si>
  <si>
    <t>interní prostor 9U
vnější šířka 600 mm, hloubka 400 mm</t>
  </si>
  <si>
    <t>300 m, 60x40, vkládací, bílá</t>
  </si>
  <si>
    <t>Přístupové přepínače
7 ks</t>
  </si>
  <si>
    <t xml:space="preserve">7 ks modulů SFP 1 Gb, SM, 1 km, BiDi, včetně DMI diagnostiky pro nabízený centrální přepínač  </t>
  </si>
  <si>
    <t xml:space="preserve">7 ks modulů SFP 10Gb, SM, 1 km, BiDi, včetně DMI diagnostiky pro nabízené distribuční přepínače  </t>
  </si>
  <si>
    <t>SW licence
operačních systémů</t>
  </si>
  <si>
    <t>klientské licence pro nabízené serverové operační systémy umožńující využívat těchto systémů uživatelům celkem na 90 zařízeních.</t>
  </si>
  <si>
    <t>Klientské operační systémy</t>
  </si>
  <si>
    <t xml:space="preserve">7 ks 19", 24 portů CAT6, černý </t>
  </si>
  <si>
    <t>Zásuvka RJ-45</t>
  </si>
  <si>
    <t>Lišta LHD</t>
  </si>
  <si>
    <t>WiFi přístupové body (AP)
17 ks</t>
  </si>
  <si>
    <t>24x upgrade operačního systému Windows na aktuální verzi operačního systému s možností zařazení do domény Active Directory</t>
  </si>
  <si>
    <t>Datový rozvaděč
1x</t>
  </si>
  <si>
    <t>1x interní prostor 27U, vnější šířka 800 mm, vnější hloubka 800 mm, včetně 2 polic</t>
  </si>
  <si>
    <t>rozebiratelné,  seřizovací nožky pro ustavení vodorovné polohy. Provedení v souladu s ČSN 62208, resp. IEC 62208  v platném znění.</t>
  </si>
  <si>
    <t>Přístup</t>
  </si>
  <si>
    <t>snadno (jednou osobou) odnímatelné boční panely</t>
  </si>
  <si>
    <t>Datový rozvaděč
4x</t>
  </si>
  <si>
    <t>6 ks 19", 1U, plastová oka</t>
  </si>
  <si>
    <t>5 ks OUT 7x 230V s dětskou ochranou, IN 1x 230V, 2m, 19"</t>
  </si>
  <si>
    <t>1k OUT 7x IEC13, IN 1x IEC320, 2m, 19"</t>
  </si>
  <si>
    <t>17 ks 1x RJ-45, na omítku, bílá</t>
  </si>
  <si>
    <t>2 ks 2x RJ-45, modulární na stěnu/nábytek, bílá</t>
  </si>
  <si>
    <t>950 m, LSOH, Cat6</t>
  </si>
  <si>
    <t>400 m, min. 4 vlákna single-mode, LSHF</t>
  </si>
  <si>
    <t>500 m, 40x20, vkládací, bílá</t>
  </si>
  <si>
    <r>
      <t>24x 1 Gb</t>
    </r>
    <r>
      <rPr>
        <sz val="10"/>
        <rFont val="Calibri"/>
        <family val="2"/>
        <charset val="238"/>
        <scheme val="minor"/>
      </rPr>
      <t>E, 4x 10Gb SFP+, 16x 1 Gb SFP</t>
    </r>
  </si>
  <si>
    <r>
      <t xml:space="preserve">ke každému SFP/SFP+ modulu kabel SM s konektory </t>
    </r>
    <r>
      <rPr>
        <sz val="10"/>
        <rFont val="Calibri"/>
        <family val="2"/>
        <charset val="238"/>
        <scheme val="minor"/>
      </rPr>
      <t>SC - dle modulu</t>
    </r>
    <r>
      <rPr>
        <sz val="10"/>
        <color theme="1"/>
        <rFont val="Calibri"/>
        <family val="2"/>
        <charset val="238"/>
        <scheme val="minor"/>
      </rPr>
      <t>, délka 3m</t>
    </r>
  </si>
  <si>
    <r>
      <t xml:space="preserve">Ceny jsou uvedeny </t>
    </r>
    <r>
      <rPr>
        <u/>
        <sz val="11"/>
        <color theme="1"/>
        <rFont val="Calibri"/>
        <family val="2"/>
        <charset val="238"/>
        <scheme val="minor"/>
      </rPr>
      <t>v Kč bez DPH</t>
    </r>
    <r>
      <rPr>
        <sz val="11"/>
        <color theme="1"/>
        <rFont val="Calibri"/>
        <family val="2"/>
        <charset val="238"/>
        <scheme val="minor"/>
      </rPr>
      <t>, sazba DPH je 21%.</t>
    </r>
  </si>
  <si>
    <r>
      <t xml:space="preserve">Pokyny pro vyplnění:
• do sloupce </t>
    </r>
    <r>
      <rPr>
        <i/>
        <sz val="10"/>
        <color theme="1"/>
        <rFont val="Calibri"/>
        <family val="2"/>
        <charset val="238"/>
        <scheme val="minor"/>
      </rPr>
      <t>Cena bez DPH celkem</t>
    </r>
    <r>
      <rPr>
        <sz val="10"/>
        <color theme="1"/>
        <rFont val="Calibri"/>
        <family val="2"/>
        <charset val="238"/>
        <scheme val="minor"/>
      </rPr>
      <t xml:space="preserve"> uveďte cenu v Kč bez DPH za celý komplet (požadované množství) produktu včetně nákladů na dopravu, instalaci a konfiguraci dle doporučení výrobců v rozsahu potřebném pro splnění podmínek Výzvy č. 47 IROP  - viz </t>
    </r>
    <r>
      <rPr>
        <u/>
        <sz val="10"/>
        <color theme="1"/>
        <rFont val="Calibri"/>
        <family val="2"/>
        <charset val="238"/>
        <scheme val="minor"/>
      </rPr>
      <t>http://www.strukturalni-fondy.cz/cs/Microsites/IROP/Vyzvy/Vyzva-c-47-Infrastruktura-zakladnich-skol-SVL</t>
    </r>
    <r>
      <rPr>
        <sz val="10"/>
        <color theme="1"/>
        <rFont val="Calibri"/>
        <family val="2"/>
        <charset val="238"/>
        <scheme val="minor"/>
      </rPr>
      <t xml:space="preserve">  a přílohy P9_Standard konektivity škol _ZŠ_- 47. výzva_ v.1.3.docx (viz Prilohy-47-_-Specificka-pravidla-47-vyzvy_ZS_1-3.zip)
• do sloupce </t>
    </r>
    <r>
      <rPr>
        <i/>
        <sz val="10"/>
        <color theme="1"/>
        <rFont val="Calibri"/>
        <family val="2"/>
        <charset val="238"/>
        <scheme val="minor"/>
      </rPr>
      <t>Produkt</t>
    </r>
    <r>
      <rPr>
        <sz val="10"/>
        <color theme="1"/>
        <rFont val="Calibri"/>
        <family val="2"/>
        <charset val="238"/>
        <scheme val="minor"/>
      </rPr>
      <t xml:space="preserve"> uveďte název a značku (výrobce) nabízeného produktu či produktů
• do sloupce </t>
    </r>
    <r>
      <rPr>
        <i/>
        <sz val="10"/>
        <color theme="1"/>
        <rFont val="Calibri"/>
        <family val="2"/>
        <charset val="238"/>
        <scheme val="minor"/>
      </rPr>
      <t>Záruka</t>
    </r>
    <r>
      <rPr>
        <sz val="10"/>
        <color theme="1"/>
        <rFont val="Calibri"/>
        <family val="2"/>
        <charset val="238"/>
        <scheme val="minor"/>
      </rPr>
      <t xml:space="preserve"> uveďte délku standardně poskytované záruky a způsob a délku řešení záruční opravy (na místě, v servisu apod.). V případě výjimek tyto uveďte (např. kratší doba záruka na baterie) . 
• Pro následují produkty uveďte navíc cenu za rozšíření záruk HW či maintenence (nárok na nové aktuální verze software a podpora výrobce) SW na 60 měsíců: 
     - antivirový systém
     - certifikát
     - software správu identit (IDM)
</t>
    </r>
  </si>
  <si>
    <r>
      <t xml:space="preserve">5 ks -8x 1 Gb RJ-45 </t>
    </r>
    <r>
      <rPr>
        <b/>
        <sz val="10"/>
        <color theme="1"/>
        <rFont val="Calibri"/>
        <family val="2"/>
        <charset val="238"/>
        <scheme val="minor"/>
      </rPr>
      <t>PoE+</t>
    </r>
    <r>
      <rPr>
        <sz val="10"/>
        <color theme="1"/>
        <rFont val="Calibri"/>
        <family val="2"/>
        <charset val="238"/>
        <scheme val="minor"/>
      </rPr>
      <t xml:space="preserve"> + 2x 1 Gb SFP (nesdílené), min. 5 Gb/s
1 ks -24x 1 Gb RJ-45 + 4x 1 Gb SFP (nesdílené), min. 55 Gb/s
1 ks -48x 1 Gb RJ-45 + 4x 1 Gb SFP (nesdílené), min. 100 Gb/s
</t>
    </r>
  </si>
  <si>
    <t xml:space="preserve">Parametrům vyhovuje: Cisco 3750 </t>
  </si>
  <si>
    <t>Záruka 480 měsíců</t>
  </si>
  <si>
    <t xml:space="preserve">Parametrům vyhovuje: řada WS-C2960CPD </t>
  </si>
  <si>
    <t>Parametrům vyhovuje Cisco AIR</t>
  </si>
  <si>
    <t>Záruka doživotní</t>
  </si>
  <si>
    <t>Parametrům vyhovuje: SFP+ moduly, optické patch kabely</t>
  </si>
  <si>
    <t>Záruka 12 měsíců</t>
  </si>
  <si>
    <t>Parametrům vyhovuje: WinSvrCAL Dvc, winupg</t>
  </si>
  <si>
    <t>-</t>
  </si>
  <si>
    <t>Parametrům vyhovuje: Eset Secure Enterprise</t>
  </si>
  <si>
    <t>Záruka 12 měsíců 
60 měsíců = 76311,- Kč</t>
  </si>
  <si>
    <t>Parametrům vyhovuje: NFSEN, LOGAlyze</t>
  </si>
  <si>
    <t>Parametrům vyhovuje hvězdičkový certifikát</t>
  </si>
  <si>
    <t>Záruka 36 měsíců</t>
  </si>
  <si>
    <t>Parametrům vyhovuje: CA Identity Manager</t>
  </si>
  <si>
    <t>12 měsíců
rozšíření na 60 měsíců 96553,- Kč</t>
  </si>
  <si>
    <t>Značkové datové rozvaděče</t>
  </si>
  <si>
    <t>Záruka 24 měsíců</t>
  </si>
  <si>
    <t>Parametrům vyhovující kabelové rozvody</t>
  </si>
  <si>
    <t>STAMP UNI s.r.o.
26380561</t>
  </si>
  <si>
    <t>Karlovy Vary, Doubí, Studentská 94/47</t>
  </si>
  <si>
    <t>Jan Durdil, jednatel</t>
  </si>
  <si>
    <t>Kalkulace ceny č.8-2017-0-014-0_D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</si>
</sst>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\ [$Kč-405]_-;\-* #,##0\ [$Kč-405]_-;_-* &quot;-&quot;??\ [$Kč-405]_-;_-@_-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b/>
      <sz val="18"/>
      <color rgb="FFC0000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10"/>
      <color indexed="12"/>
      <name val="Arial"/>
      <family val="2"/>
      <charset val="238"/>
    </font>
    <font>
      <sz val="10"/>
      <name val="Arial"/>
      <family val="2"/>
      <charset val="238"/>
    </font>
    <font>
      <u/>
      <sz val="10"/>
      <color indexed="12"/>
      <name val="Arial CE"/>
      <charset val="238"/>
    </font>
    <font>
      <u/>
      <sz val="10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4" fillId="0" borderId="0"/>
    <xf numFmtId="0" fontId="3" fillId="0" borderId="0"/>
    <xf numFmtId="0" fontId="10" fillId="0" borderId="0" applyNumberFormat="0" applyFill="0" applyBorder="0" applyAlignment="0" applyProtection="0"/>
    <xf numFmtId="0" fontId="12" fillId="0" borderId="0"/>
    <xf numFmtId="0" fontId="11" fillId="0" borderId="0" applyNumberFormat="0" applyFill="0" applyBorder="0" applyAlignment="0" applyProtection="0"/>
    <xf numFmtId="0" fontId="4" fillId="0" borderId="0"/>
    <xf numFmtId="0" fontId="13" fillId="0" borderId="0" applyNumberFormat="0" applyFill="0" applyBorder="0" applyAlignment="0" applyProtection="0">
      <alignment vertical="top"/>
      <protection locked="0"/>
    </xf>
  </cellStyleXfs>
  <cellXfs count="129">
    <xf numFmtId="0" fontId="0" fillId="0" borderId="0" xfId="0"/>
    <xf numFmtId="0" fontId="8" fillId="3" borderId="0" xfId="0" applyFont="1" applyFill="1" applyAlignment="1">
      <alignment horizontal="left" vertical="top"/>
    </xf>
    <xf numFmtId="0" fontId="6" fillId="2" borderId="3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9" fillId="3" borderId="0" xfId="0" applyFont="1" applyFill="1" applyAlignment="1">
      <alignment horizontal="right" vertical="top"/>
    </xf>
    <xf numFmtId="0" fontId="5" fillId="3" borderId="0" xfId="0" applyFont="1" applyFill="1" applyBorder="1" applyAlignment="1">
      <alignment horizontal="left" vertical="top" wrapText="1"/>
    </xf>
    <xf numFmtId="0" fontId="7" fillId="4" borderId="35" xfId="0" applyFont="1" applyFill="1" applyBorder="1" applyAlignment="1">
      <alignment horizontal="left" vertical="center" wrapText="1"/>
    </xf>
    <xf numFmtId="0" fontId="7" fillId="4" borderId="35" xfId="0" applyFont="1" applyFill="1" applyBorder="1" applyAlignment="1">
      <alignment horizontal="center" vertical="center" wrapText="1"/>
    </xf>
    <xf numFmtId="0" fontId="7" fillId="4" borderId="36" xfId="0" applyFont="1" applyFill="1" applyBorder="1" applyAlignment="1">
      <alignment horizontal="center" vertical="center" wrapText="1"/>
    </xf>
    <xf numFmtId="0" fontId="7" fillId="4" borderId="37" xfId="0" applyFont="1" applyFill="1" applyBorder="1" applyAlignment="1">
      <alignment horizontal="left" vertical="center" wrapText="1"/>
    </xf>
    <xf numFmtId="0" fontId="7" fillId="4" borderId="34" xfId="0" applyFont="1" applyFill="1" applyBorder="1" applyAlignment="1">
      <alignment horizontal="center" vertical="center" wrapText="1"/>
    </xf>
    <xf numFmtId="0" fontId="15" fillId="3" borderId="0" xfId="0" applyFont="1" applyFill="1" applyAlignment="1">
      <alignment horizontal="left" vertical="top"/>
    </xf>
    <xf numFmtId="0" fontId="7" fillId="4" borderId="9" xfId="0" applyFont="1" applyFill="1" applyBorder="1" applyAlignment="1">
      <alignment horizontal="left" vertical="center" wrapText="1"/>
    </xf>
    <xf numFmtId="164" fontId="7" fillId="6" borderId="8" xfId="0" applyNumberFormat="1" applyFont="1" applyFill="1" applyBorder="1" applyAlignment="1">
      <alignment horizontal="right" vertical="center" wrapText="1"/>
    </xf>
    <xf numFmtId="0" fontId="6" fillId="2" borderId="3" xfId="0" applyFont="1" applyFill="1" applyBorder="1" applyAlignment="1">
      <alignment horizontal="right" vertical="top" wrapText="1"/>
    </xf>
    <xf numFmtId="0" fontId="7" fillId="6" borderId="26" xfId="0" applyFont="1" applyFill="1" applyBorder="1" applyAlignment="1">
      <alignment vertical="center"/>
    </xf>
    <xf numFmtId="0" fontId="7" fillId="6" borderId="38" xfId="0" applyFont="1" applyFill="1" applyBorder="1" applyAlignment="1">
      <alignment vertical="center"/>
    </xf>
    <xf numFmtId="0" fontId="7" fillId="6" borderId="39" xfId="0" applyFont="1" applyFill="1" applyBorder="1" applyAlignment="1">
      <alignment vertical="center"/>
    </xf>
    <xf numFmtId="0" fontId="5" fillId="2" borderId="5" xfId="0" applyFont="1" applyFill="1" applyBorder="1" applyAlignment="1">
      <alignment vertical="center"/>
    </xf>
    <xf numFmtId="0" fontId="5" fillId="2" borderId="6" xfId="0" applyFont="1" applyFill="1" applyBorder="1" applyAlignment="1">
      <alignment vertical="center"/>
    </xf>
    <xf numFmtId="0" fontId="6" fillId="5" borderId="5" xfId="0" applyFont="1" applyFill="1" applyBorder="1" applyAlignment="1" applyProtection="1">
      <alignment vertical="top" wrapText="1"/>
      <protection locked="0"/>
    </xf>
    <xf numFmtId="0" fontId="6" fillId="5" borderId="6" xfId="0" applyFont="1" applyFill="1" applyBorder="1" applyAlignment="1" applyProtection="1">
      <alignment vertical="top" wrapText="1"/>
      <protection locked="0"/>
    </xf>
    <xf numFmtId="0" fontId="6" fillId="5" borderId="2" xfId="0" applyFont="1" applyFill="1" applyBorder="1" applyAlignment="1" applyProtection="1">
      <alignment vertical="top" wrapText="1"/>
      <protection locked="0"/>
    </xf>
    <xf numFmtId="0" fontId="18" fillId="0" borderId="1" xfId="0" applyFont="1" applyBorder="1" applyAlignment="1">
      <alignment horizontal="left" vertical="top" wrapText="1"/>
    </xf>
    <xf numFmtId="0" fontId="18" fillId="0" borderId="16" xfId="0" applyFont="1" applyBorder="1" applyAlignment="1">
      <alignment horizontal="left" vertical="top" wrapText="1"/>
    </xf>
    <xf numFmtId="0" fontId="18" fillId="0" borderId="21" xfId="0" applyFont="1" applyBorder="1" applyAlignment="1">
      <alignment horizontal="left" vertical="top" wrapText="1"/>
    </xf>
    <xf numFmtId="0" fontId="18" fillId="0" borderId="22" xfId="0" applyFont="1" applyBorder="1" applyAlignment="1">
      <alignment horizontal="left" vertical="top" wrapText="1"/>
    </xf>
    <xf numFmtId="0" fontId="18" fillId="0" borderId="10" xfId="0" applyFont="1" applyBorder="1" applyAlignment="1">
      <alignment horizontal="left" vertical="top" wrapText="1"/>
    </xf>
    <xf numFmtId="0" fontId="18" fillId="0" borderId="11" xfId="0" applyFont="1" applyBorder="1" applyAlignment="1">
      <alignment horizontal="left" vertical="top" wrapText="1"/>
    </xf>
    <xf numFmtId="0" fontId="18" fillId="0" borderId="16" xfId="0" applyFont="1" applyFill="1" applyBorder="1" applyAlignment="1">
      <alignment horizontal="left" vertical="top" wrapText="1"/>
    </xf>
    <xf numFmtId="0" fontId="6" fillId="0" borderId="22" xfId="0" applyFont="1" applyBorder="1" applyAlignment="1">
      <alignment horizontal="left" vertical="top" wrapText="1"/>
    </xf>
    <xf numFmtId="0" fontId="17" fillId="0" borderId="30" xfId="0" applyFont="1" applyBorder="1" applyAlignment="1">
      <alignment horizontal="left" vertical="top" wrapText="1"/>
    </xf>
    <xf numFmtId="0" fontId="18" fillId="0" borderId="10" xfId="0" applyFont="1" applyFill="1" applyBorder="1" applyAlignment="1">
      <alignment horizontal="left" vertical="top" wrapText="1"/>
    </xf>
    <xf numFmtId="0" fontId="18" fillId="0" borderId="11" xfId="0" applyFont="1" applyFill="1" applyBorder="1" applyAlignment="1">
      <alignment horizontal="left" vertical="top" wrapText="1"/>
    </xf>
    <xf numFmtId="0" fontId="18" fillId="0" borderId="1" xfId="0" applyFont="1" applyFill="1" applyBorder="1" applyAlignment="1">
      <alignment horizontal="left" vertical="top" wrapText="1"/>
    </xf>
    <xf numFmtId="0" fontId="18" fillId="0" borderId="21" xfId="0" applyFont="1" applyFill="1" applyBorder="1" applyAlignment="1">
      <alignment horizontal="left" vertical="top" wrapText="1"/>
    </xf>
    <xf numFmtId="0" fontId="18" fillId="0" borderId="22" xfId="0" applyFont="1" applyFill="1" applyBorder="1" applyAlignment="1">
      <alignment horizontal="left" vertical="top" wrapText="1"/>
    </xf>
    <xf numFmtId="0" fontId="18" fillId="0" borderId="7" xfId="0" applyFont="1" applyFill="1" applyBorder="1" applyAlignment="1">
      <alignment horizontal="left" vertical="top" wrapText="1"/>
    </xf>
    <xf numFmtId="0" fontId="18" fillId="0" borderId="29" xfId="0" applyFont="1" applyFill="1" applyBorder="1" applyAlignment="1">
      <alignment horizontal="left" vertical="top" wrapText="1"/>
    </xf>
    <xf numFmtId="0" fontId="16" fillId="3" borderId="0" xfId="0" applyFont="1" applyFill="1" applyAlignment="1">
      <alignment horizontal="left" vertical="top" wrapText="1"/>
    </xf>
    <xf numFmtId="0" fontId="6" fillId="3" borderId="0" xfId="0" applyFont="1" applyFill="1" applyAlignment="1">
      <alignment horizontal="right" vertical="top" wrapText="1"/>
    </xf>
    <xf numFmtId="0" fontId="6" fillId="3" borderId="0" xfId="0" applyFont="1" applyFill="1" applyAlignment="1">
      <alignment horizontal="left" vertical="top" wrapText="1"/>
    </xf>
    <xf numFmtId="4" fontId="6" fillId="3" borderId="0" xfId="0" applyNumberFormat="1" applyFont="1" applyFill="1" applyAlignment="1">
      <alignment horizontal="left" vertical="top" wrapText="1"/>
    </xf>
    <xf numFmtId="0" fontId="2" fillId="3" borderId="0" xfId="0" applyFont="1" applyFill="1" applyAlignment="1">
      <alignment horizontal="left" vertical="top" wrapText="1"/>
    </xf>
    <xf numFmtId="0" fontId="19" fillId="3" borderId="0" xfId="0" applyFont="1" applyFill="1" applyAlignment="1">
      <alignment horizontal="left" vertical="top" wrapText="1"/>
    </xf>
    <xf numFmtId="0" fontId="2" fillId="3" borderId="0" xfId="0" applyFont="1" applyFill="1" applyAlignment="1">
      <alignment horizontal="right" vertical="top" wrapText="1"/>
    </xf>
    <xf numFmtId="0" fontId="19" fillId="3" borderId="0" xfId="0" applyFont="1" applyFill="1" applyAlignment="1">
      <alignment horizontal="left" vertical="top"/>
    </xf>
    <xf numFmtId="0" fontId="2" fillId="3" borderId="0" xfId="0" applyFont="1" applyFill="1" applyAlignment="1">
      <alignment horizontal="left" vertical="top"/>
    </xf>
    <xf numFmtId="4" fontId="2" fillId="3" borderId="0" xfId="0" applyNumberFormat="1" applyFont="1" applyFill="1" applyAlignment="1">
      <alignment horizontal="left" vertical="top" wrapText="1"/>
    </xf>
    <xf numFmtId="0" fontId="6" fillId="3" borderId="0" xfId="0" applyFont="1" applyFill="1" applyBorder="1" applyAlignment="1">
      <alignment horizontal="left" vertical="top" wrapText="1"/>
    </xf>
    <xf numFmtId="0" fontId="6" fillId="0" borderId="10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6" xfId="0" applyFont="1" applyBorder="1" applyAlignment="1">
      <alignment horizontal="left" vertical="top" wrapText="1"/>
    </xf>
    <xf numFmtId="0" fontId="6" fillId="0" borderId="21" xfId="0" applyFont="1" applyBorder="1" applyAlignment="1">
      <alignment horizontal="left" vertical="top" wrapText="1"/>
    </xf>
    <xf numFmtId="0" fontId="18" fillId="0" borderId="7" xfId="0" applyFont="1" applyBorder="1" applyAlignment="1">
      <alignment horizontal="left" vertical="top" wrapText="1"/>
    </xf>
    <xf numFmtId="0" fontId="18" fillId="0" borderId="29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16" fillId="2" borderId="3" xfId="0" applyFont="1" applyFill="1" applyBorder="1" applyAlignment="1">
      <alignment horizontal="left" vertical="top" wrapText="1"/>
    </xf>
    <xf numFmtId="164" fontId="18" fillId="5" borderId="34" xfId="0" applyNumberFormat="1" applyFont="1" applyFill="1" applyBorder="1" applyAlignment="1">
      <alignment horizontal="left" vertical="top" wrapText="1"/>
    </xf>
    <xf numFmtId="0" fontId="6" fillId="7" borderId="35" xfId="0" applyFont="1" applyFill="1" applyBorder="1" applyAlignment="1">
      <alignment horizontal="left" vertical="top" wrapText="1"/>
    </xf>
    <xf numFmtId="0" fontId="6" fillId="7" borderId="36" xfId="0" applyFont="1" applyFill="1" applyBorder="1" applyAlignment="1">
      <alignment horizontal="left" vertical="top" wrapText="1"/>
    </xf>
    <xf numFmtId="0" fontId="23" fillId="5" borderId="0" xfId="0" applyFont="1" applyFill="1" applyAlignment="1">
      <alignment horizontal="left" vertical="top"/>
    </xf>
    <xf numFmtId="0" fontId="24" fillId="5" borderId="0" xfId="0" applyFont="1" applyFill="1" applyAlignment="1">
      <alignment horizontal="left" vertical="top" wrapText="1"/>
    </xf>
    <xf numFmtId="0" fontId="24" fillId="5" borderId="0" xfId="0" applyFont="1" applyFill="1" applyAlignment="1">
      <alignment horizontal="left" vertical="top"/>
    </xf>
    <xf numFmtId="0" fontId="24" fillId="3" borderId="0" xfId="0" applyFont="1" applyFill="1" applyAlignment="1">
      <alignment horizontal="left" vertical="top"/>
    </xf>
    <xf numFmtId="0" fontId="24" fillId="3" borderId="0" xfId="0" applyFont="1" applyFill="1" applyAlignment="1">
      <alignment horizontal="left" vertical="top" wrapText="1"/>
    </xf>
    <xf numFmtId="14" fontId="24" fillId="5" borderId="0" xfId="0" applyNumberFormat="1" applyFont="1" applyFill="1" applyAlignment="1" applyProtection="1">
      <alignment horizontal="left" vertical="top"/>
      <protection locked="0"/>
    </xf>
    <xf numFmtId="0" fontId="17" fillId="0" borderId="31" xfId="0" applyFont="1" applyBorder="1" applyAlignment="1">
      <alignment horizontal="left" vertical="top" wrapText="1"/>
    </xf>
    <xf numFmtId="0" fontId="17" fillId="0" borderId="32" xfId="0" applyFont="1" applyBorder="1" applyAlignment="1">
      <alignment horizontal="left" vertical="top" wrapText="1"/>
    </xf>
    <xf numFmtId="164" fontId="18" fillId="5" borderId="9" xfId="0" applyNumberFormat="1" applyFont="1" applyFill="1" applyBorder="1" applyAlignment="1">
      <alignment horizontal="left" vertical="top" wrapText="1"/>
    </xf>
    <xf numFmtId="164" fontId="18" fillId="5" borderId="20" xfId="0" applyNumberFormat="1" applyFont="1" applyFill="1" applyBorder="1" applyAlignment="1">
      <alignment horizontal="left" vertical="top" wrapText="1"/>
    </xf>
    <xf numFmtId="0" fontId="6" fillId="7" borderId="13" xfId="0" applyFont="1" applyFill="1" applyBorder="1" applyAlignment="1">
      <alignment horizontal="left" vertical="top" wrapText="1"/>
    </xf>
    <xf numFmtId="0" fontId="6" fillId="7" borderId="24" xfId="0" applyFont="1" applyFill="1" applyBorder="1" applyAlignment="1">
      <alignment horizontal="left" vertical="top" wrapText="1"/>
    </xf>
    <xf numFmtId="0" fontId="6" fillId="7" borderId="14" xfId="0" applyFont="1" applyFill="1" applyBorder="1" applyAlignment="1">
      <alignment horizontal="left" vertical="top" wrapText="1"/>
    </xf>
    <xf numFmtId="0" fontId="6" fillId="7" borderId="25" xfId="0" applyFont="1" applyFill="1" applyBorder="1" applyAlignment="1">
      <alignment horizontal="left" vertical="top" wrapText="1"/>
    </xf>
    <xf numFmtId="0" fontId="17" fillId="0" borderId="30" xfId="0" applyFont="1" applyBorder="1" applyAlignment="1">
      <alignment horizontal="left" vertical="top" wrapText="1"/>
    </xf>
    <xf numFmtId="0" fontId="22" fillId="7" borderId="14" xfId="0" applyFont="1" applyFill="1" applyBorder="1" applyAlignment="1">
      <alignment horizontal="left" vertical="top" wrapText="1"/>
    </xf>
    <xf numFmtId="0" fontId="22" fillId="7" borderId="25" xfId="0" applyFont="1" applyFill="1" applyBorder="1" applyAlignment="1">
      <alignment horizontal="left" vertical="top" wrapText="1"/>
    </xf>
    <xf numFmtId="0" fontId="6" fillId="7" borderId="10" xfId="0" applyFont="1" applyFill="1" applyBorder="1" applyAlignment="1">
      <alignment horizontal="left" vertical="top" wrapText="1"/>
    </xf>
    <xf numFmtId="0" fontId="6" fillId="7" borderId="1" xfId="0" applyFont="1" applyFill="1" applyBorder="1" applyAlignment="1">
      <alignment horizontal="left" vertical="top" wrapText="1"/>
    </xf>
    <xf numFmtId="0" fontId="6" fillId="7" borderId="21" xfId="0" applyFont="1" applyFill="1" applyBorder="1" applyAlignment="1">
      <alignment horizontal="left" vertical="top" wrapText="1"/>
    </xf>
    <xf numFmtId="0" fontId="22" fillId="7" borderId="11" xfId="0" applyFont="1" applyFill="1" applyBorder="1" applyAlignment="1">
      <alignment horizontal="left" vertical="top" wrapText="1"/>
    </xf>
    <xf numFmtId="0" fontId="22" fillId="7" borderId="16" xfId="0" applyFont="1" applyFill="1" applyBorder="1" applyAlignment="1">
      <alignment horizontal="left" vertical="top" wrapText="1"/>
    </xf>
    <xf numFmtId="0" fontId="22" fillId="7" borderId="22" xfId="0" applyFont="1" applyFill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5" xfId="0" applyFont="1" applyBorder="1" applyAlignment="1">
      <alignment horizontal="left" vertical="top" wrapText="1"/>
    </xf>
    <xf numFmtId="0" fontId="17" fillId="0" borderId="20" xfId="0" applyFont="1" applyBorder="1" applyAlignment="1">
      <alignment horizontal="left" vertical="top" wrapText="1"/>
    </xf>
    <xf numFmtId="164" fontId="22" fillId="5" borderId="15" xfId="0" applyNumberFormat="1" applyFont="1" applyFill="1" applyBorder="1" applyAlignment="1">
      <alignment horizontal="left" vertical="top" wrapText="1"/>
    </xf>
    <xf numFmtId="164" fontId="22" fillId="5" borderId="41" xfId="0" applyNumberFormat="1" applyFont="1" applyFill="1" applyBorder="1" applyAlignment="1">
      <alignment horizontal="left" vertical="top" wrapText="1"/>
    </xf>
    <xf numFmtId="0" fontId="6" fillId="7" borderId="8" xfId="0" applyFont="1" applyFill="1" applyBorder="1" applyAlignment="1">
      <alignment horizontal="left" vertical="top" wrapText="1"/>
    </xf>
    <xf numFmtId="0" fontId="22" fillId="7" borderId="40" xfId="0" applyFont="1" applyFill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28" xfId="0" applyFont="1" applyBorder="1" applyAlignment="1">
      <alignment horizontal="left" vertical="top" wrapText="1"/>
    </xf>
    <xf numFmtId="0" fontId="17" fillId="0" borderId="30" xfId="0" applyFont="1" applyFill="1" applyBorder="1" applyAlignment="1">
      <alignment horizontal="left" vertical="top" wrapText="1"/>
    </xf>
    <xf numFmtId="0" fontId="17" fillId="0" borderId="31" xfId="0" applyFont="1" applyFill="1" applyBorder="1" applyAlignment="1">
      <alignment horizontal="left" vertical="top" wrapText="1"/>
    </xf>
    <xf numFmtId="0" fontId="17" fillId="0" borderId="32" xfId="0" applyFont="1" applyFill="1" applyBorder="1" applyAlignment="1">
      <alignment horizontal="left" vertical="top" wrapText="1"/>
    </xf>
    <xf numFmtId="164" fontId="22" fillId="5" borderId="9" xfId="0" applyNumberFormat="1" applyFont="1" applyFill="1" applyBorder="1" applyAlignment="1">
      <alignment horizontal="left" vertical="top" wrapText="1"/>
    </xf>
    <xf numFmtId="164" fontId="22" fillId="5" borderId="20" xfId="0" applyNumberFormat="1" applyFont="1" applyFill="1" applyBorder="1" applyAlignment="1">
      <alignment horizontal="left" vertical="top" wrapText="1"/>
    </xf>
    <xf numFmtId="0" fontId="6" fillId="7" borderId="7" xfId="0" applyFont="1" applyFill="1" applyBorder="1" applyAlignment="1">
      <alignment horizontal="left" vertical="top" wrapText="1"/>
    </xf>
    <xf numFmtId="0" fontId="22" fillId="7" borderId="29" xfId="0" applyFont="1" applyFill="1" applyBorder="1" applyAlignment="1">
      <alignment horizontal="left" vertical="top" wrapText="1"/>
    </xf>
    <xf numFmtId="0" fontId="6" fillId="8" borderId="0" xfId="0" applyFont="1" applyFill="1" applyAlignment="1">
      <alignment horizontal="left" vertical="top" wrapText="1"/>
    </xf>
    <xf numFmtId="164" fontId="6" fillId="5" borderId="12" xfId="0" applyNumberFormat="1" applyFont="1" applyFill="1" applyBorder="1" applyAlignment="1">
      <alignment horizontal="right" vertical="top" wrapText="1"/>
    </xf>
    <xf numFmtId="164" fontId="6" fillId="5" borderId="17" xfId="0" applyNumberFormat="1" applyFont="1" applyFill="1" applyBorder="1" applyAlignment="1">
      <alignment horizontal="right" vertical="top" wrapText="1"/>
    </xf>
    <xf numFmtId="0" fontId="6" fillId="7" borderId="18" xfId="0" applyFont="1" applyFill="1" applyBorder="1" applyAlignment="1">
      <alignment horizontal="left" vertical="top" wrapText="1"/>
    </xf>
    <xf numFmtId="0" fontId="6" fillId="7" borderId="19" xfId="0" applyFont="1" applyFill="1" applyBorder="1" applyAlignment="1">
      <alignment horizontal="left" vertical="top" wrapText="1"/>
    </xf>
    <xf numFmtId="0" fontId="5" fillId="0" borderId="9" xfId="0" applyFont="1" applyBorder="1" applyAlignment="1">
      <alignment horizontal="left" vertical="top" wrapText="1"/>
    </xf>
    <xf numFmtId="0" fontId="5" fillId="0" borderId="15" xfId="0" applyFont="1" applyBorder="1" applyAlignment="1">
      <alignment horizontal="left" vertical="top" wrapText="1"/>
    </xf>
    <xf numFmtId="0" fontId="5" fillId="0" borderId="20" xfId="0" applyFont="1" applyBorder="1" applyAlignment="1">
      <alignment horizontal="left" vertical="top" wrapText="1"/>
    </xf>
    <xf numFmtId="164" fontId="6" fillId="5" borderId="9" xfId="0" applyNumberFormat="1" applyFont="1" applyFill="1" applyBorder="1" applyAlignment="1">
      <alignment horizontal="left" vertical="top" wrapText="1"/>
    </xf>
    <xf numFmtId="164" fontId="6" fillId="5" borderId="15" xfId="0" applyNumberFormat="1" applyFont="1" applyFill="1" applyBorder="1" applyAlignment="1">
      <alignment horizontal="left" vertical="top" wrapText="1"/>
    </xf>
    <xf numFmtId="164" fontId="6" fillId="5" borderId="20" xfId="0" applyNumberFormat="1" applyFont="1" applyFill="1" applyBorder="1" applyAlignment="1">
      <alignment horizontal="left" vertical="top" wrapText="1"/>
    </xf>
    <xf numFmtId="164" fontId="21" fillId="5" borderId="12" xfId="0" applyNumberFormat="1" applyFont="1" applyFill="1" applyBorder="1" applyAlignment="1">
      <alignment horizontal="right" vertical="top" wrapText="1"/>
    </xf>
    <xf numFmtId="164" fontId="21" fillId="5" borderId="17" xfId="0" applyNumberFormat="1" applyFont="1" applyFill="1" applyBorder="1" applyAlignment="1">
      <alignment horizontal="right" vertical="top" wrapText="1"/>
    </xf>
    <xf numFmtId="164" fontId="21" fillId="5" borderId="23" xfId="0" applyNumberFormat="1" applyFont="1" applyFill="1" applyBorder="1" applyAlignment="1">
      <alignment horizontal="right" vertical="top" wrapText="1"/>
    </xf>
    <xf numFmtId="0" fontId="21" fillId="7" borderId="13" xfId="0" applyFont="1" applyFill="1" applyBorder="1" applyAlignment="1">
      <alignment horizontal="left" vertical="top" wrapText="1"/>
    </xf>
    <xf numFmtId="0" fontId="21" fillId="7" borderId="18" xfId="0" applyFont="1" applyFill="1" applyBorder="1" applyAlignment="1">
      <alignment horizontal="left" vertical="top" wrapText="1"/>
    </xf>
    <xf numFmtId="0" fontId="21" fillId="7" borderId="24" xfId="0" applyFont="1" applyFill="1" applyBorder="1" applyAlignment="1">
      <alignment horizontal="left" vertical="top" wrapText="1"/>
    </xf>
    <xf numFmtId="0" fontId="21" fillId="7" borderId="14" xfId="0" applyFont="1" applyFill="1" applyBorder="1" applyAlignment="1">
      <alignment horizontal="left" vertical="top" wrapText="1"/>
    </xf>
    <xf numFmtId="0" fontId="21" fillId="7" borderId="19" xfId="0" applyFont="1" applyFill="1" applyBorder="1" applyAlignment="1">
      <alignment horizontal="left" vertical="top" wrapText="1"/>
    </xf>
    <xf numFmtId="0" fontId="21" fillId="7" borderId="25" xfId="0" applyFont="1" applyFill="1" applyBorder="1" applyAlignment="1">
      <alignment horizontal="left" vertical="top" wrapText="1"/>
    </xf>
    <xf numFmtId="0" fontId="5" fillId="0" borderId="26" xfId="0" applyFont="1" applyBorder="1" applyAlignment="1">
      <alignment horizontal="left" vertical="top" wrapText="1"/>
    </xf>
    <xf numFmtId="0" fontId="5" fillId="0" borderId="27" xfId="0" applyFont="1" applyBorder="1" applyAlignment="1">
      <alignment horizontal="left" vertical="top" wrapText="1"/>
    </xf>
    <xf numFmtId="164" fontId="22" fillId="5" borderId="41" xfId="0" applyNumberFormat="1" applyFont="1" applyFill="1" applyBorder="1" applyAlignment="1">
      <alignment horizontal="right" vertical="top" wrapText="1"/>
    </xf>
    <xf numFmtId="164" fontId="22" fillId="5" borderId="31" xfId="0" applyNumberFormat="1" applyFont="1" applyFill="1" applyBorder="1" applyAlignment="1">
      <alignment horizontal="right" vertical="top" wrapText="1"/>
    </xf>
    <xf numFmtId="0" fontId="22" fillId="7" borderId="8" xfId="0" applyFont="1" applyFill="1" applyBorder="1" applyAlignment="1">
      <alignment horizontal="left" vertical="top" wrapText="1"/>
    </xf>
    <xf numFmtId="0" fontId="22" fillId="7" borderId="1" xfId="0" applyFont="1" applyFill="1" applyBorder="1" applyAlignment="1">
      <alignment horizontal="left" vertical="top" wrapText="1"/>
    </xf>
    <xf numFmtId="0" fontId="17" fillId="0" borderId="33" xfId="0" applyFont="1" applyFill="1" applyBorder="1" applyAlignment="1">
      <alignment horizontal="left" vertical="top" wrapText="1"/>
    </xf>
    <xf numFmtId="164" fontId="6" fillId="5" borderId="23" xfId="0" applyNumberFormat="1" applyFont="1" applyFill="1" applyBorder="1" applyAlignment="1">
      <alignment horizontal="right" vertical="top" wrapText="1"/>
    </xf>
  </cellXfs>
  <cellStyles count="8">
    <cellStyle name="Hypertextový odkaz 2" xfId="5"/>
    <cellStyle name="Hypertextový odkaz 3" xfId="3"/>
    <cellStyle name="Hypertextový odkaz 4" xfId="7"/>
    <cellStyle name="Normální" xfId="0" builtinId="0"/>
    <cellStyle name="Normální 2" xfId="1"/>
    <cellStyle name="Normální 2 2" xfId="4"/>
    <cellStyle name="Normální 2 3" xfId="6"/>
    <cellStyle name="Normální 3" xfId="2"/>
  </cellStyles>
  <dxfs count="0"/>
  <tableStyles count="0" defaultTableStyle="TableStyleMedium2" defaultPivotStyle="PivotStyleLight16"/>
  <colors>
    <mruColors>
      <color rgb="FFFF757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3"/>
  <sheetViews>
    <sheetView tabSelected="1" zoomScaleNormal="100" zoomScaleSheetLayoutView="85" workbookViewId="0">
      <selection activeCell="A2" sqref="A2"/>
    </sheetView>
  </sheetViews>
  <sheetFormatPr defaultRowHeight="12.75" x14ac:dyDescent="0.25"/>
  <cols>
    <col min="1" max="1" width="14.5703125" style="41" customWidth="1"/>
    <col min="2" max="2" width="29" style="39" customWidth="1"/>
    <col min="3" max="3" width="54.28515625" style="39" customWidth="1"/>
    <col min="4" max="4" width="13.42578125" style="40" customWidth="1"/>
    <col min="5" max="5" width="14" style="41" customWidth="1"/>
    <col min="6" max="6" width="12.7109375" style="41" customWidth="1"/>
    <col min="7" max="7" width="11.140625" style="42" customWidth="1"/>
    <col min="8" max="8" width="10.28515625" style="42" customWidth="1"/>
    <col min="9" max="9" width="61.28515625" style="41" customWidth="1"/>
    <col min="10" max="16384" width="9.140625" style="41"/>
  </cols>
  <sheetData>
    <row r="1" spans="1:6" ht="23.25" x14ac:dyDescent="0.25">
      <c r="A1" s="1" t="s">
        <v>176</v>
      </c>
      <c r="F1" s="4"/>
    </row>
    <row r="3" spans="1:6" ht="15" x14ac:dyDescent="0.25">
      <c r="A3" s="43" t="s">
        <v>88</v>
      </c>
      <c r="B3" s="11" t="s">
        <v>89</v>
      </c>
      <c r="C3" s="44"/>
      <c r="D3" s="45"/>
      <c r="E3" s="43"/>
      <c r="F3" s="43"/>
    </row>
    <row r="4" spans="1:6" ht="15" x14ac:dyDescent="0.25">
      <c r="A4" s="43"/>
      <c r="B4" s="46"/>
      <c r="C4" s="44"/>
      <c r="D4" s="45"/>
      <c r="E4" s="43"/>
      <c r="F4" s="43"/>
    </row>
    <row r="5" spans="1:6" ht="30" x14ac:dyDescent="0.25">
      <c r="A5" s="43" t="s">
        <v>4</v>
      </c>
      <c r="B5" s="62" t="s">
        <v>5</v>
      </c>
      <c r="C5" s="63" t="s">
        <v>173</v>
      </c>
      <c r="D5" s="45"/>
      <c r="E5" s="43"/>
      <c r="F5" s="43"/>
    </row>
    <row r="6" spans="1:6" ht="15" x14ac:dyDescent="0.25">
      <c r="A6" s="43"/>
      <c r="B6" s="64" t="s">
        <v>6</v>
      </c>
      <c r="C6" s="63" t="s">
        <v>174</v>
      </c>
      <c r="D6" s="45"/>
      <c r="E6" s="43"/>
      <c r="F6" s="43"/>
    </row>
    <row r="7" spans="1:6" ht="30" x14ac:dyDescent="0.25">
      <c r="A7" s="43" t="s">
        <v>2</v>
      </c>
      <c r="B7" s="64" t="s">
        <v>7</v>
      </c>
      <c r="C7" s="63" t="s">
        <v>175</v>
      </c>
      <c r="D7" s="45"/>
      <c r="E7" s="43"/>
      <c r="F7" s="43"/>
    </row>
    <row r="8" spans="1:6" ht="15" x14ac:dyDescent="0.25">
      <c r="A8" s="43"/>
      <c r="B8" s="65"/>
      <c r="C8" s="66"/>
      <c r="D8" s="45"/>
      <c r="E8" s="43"/>
      <c r="F8" s="43"/>
    </row>
    <row r="9" spans="1:6" ht="45" x14ac:dyDescent="0.25">
      <c r="A9" s="43" t="s">
        <v>0</v>
      </c>
      <c r="B9" s="67">
        <v>42754</v>
      </c>
      <c r="C9" s="66"/>
      <c r="D9" s="45"/>
      <c r="E9" s="43"/>
      <c r="F9" s="43"/>
    </row>
    <row r="10" spans="1:6" ht="15" x14ac:dyDescent="0.25">
      <c r="A10" s="43"/>
      <c r="B10" s="44"/>
      <c r="C10" s="44"/>
      <c r="D10" s="45"/>
      <c r="E10" s="43"/>
      <c r="F10" s="43"/>
    </row>
    <row r="11" spans="1:6" ht="15" x14ac:dyDescent="0.25">
      <c r="A11" s="47" t="s">
        <v>151</v>
      </c>
      <c r="B11" s="44"/>
      <c r="C11" s="44"/>
      <c r="D11" s="45"/>
      <c r="E11" s="43"/>
      <c r="F11" s="48"/>
    </row>
    <row r="13" spans="1:6" ht="162" customHeight="1" x14ac:dyDescent="0.25">
      <c r="A13" s="101" t="s">
        <v>152</v>
      </c>
      <c r="B13" s="101"/>
      <c r="C13" s="101"/>
      <c r="D13" s="101"/>
      <c r="E13" s="101"/>
      <c r="F13" s="101"/>
    </row>
    <row r="14" spans="1:6" ht="13.5" thickBot="1" x14ac:dyDescent="0.3"/>
    <row r="15" spans="1:6" s="49" customFormat="1" ht="30" customHeight="1" thickBot="1" x14ac:dyDescent="0.3">
      <c r="A15" s="12" t="s">
        <v>8</v>
      </c>
      <c r="B15" s="6" t="s">
        <v>9</v>
      </c>
      <c r="C15" s="9" t="s">
        <v>10</v>
      </c>
      <c r="D15" s="10" t="s">
        <v>90</v>
      </c>
      <c r="E15" s="7" t="s">
        <v>11</v>
      </c>
      <c r="F15" s="8" t="s">
        <v>12</v>
      </c>
    </row>
    <row r="16" spans="1:6" x14ac:dyDescent="0.25">
      <c r="A16" s="106" t="s">
        <v>20</v>
      </c>
      <c r="B16" s="50" t="s">
        <v>21</v>
      </c>
      <c r="C16" s="51" t="s">
        <v>22</v>
      </c>
      <c r="D16" s="112">
        <v>188666</v>
      </c>
      <c r="E16" s="115" t="s">
        <v>154</v>
      </c>
      <c r="F16" s="118" t="s">
        <v>155</v>
      </c>
    </row>
    <row r="17" spans="1:8" x14ac:dyDescent="0.25">
      <c r="A17" s="107"/>
      <c r="B17" s="52" t="s">
        <v>13</v>
      </c>
      <c r="C17" s="53" t="s">
        <v>149</v>
      </c>
      <c r="D17" s="113"/>
      <c r="E17" s="116"/>
      <c r="F17" s="119"/>
      <c r="G17" s="41"/>
      <c r="H17" s="41"/>
    </row>
    <row r="18" spans="1:8" x14ac:dyDescent="0.25">
      <c r="A18" s="107"/>
      <c r="B18" s="52" t="s">
        <v>15</v>
      </c>
      <c r="C18" s="53" t="s">
        <v>23</v>
      </c>
      <c r="D18" s="113"/>
      <c r="E18" s="116"/>
      <c r="F18" s="119"/>
      <c r="G18" s="41"/>
      <c r="H18" s="41"/>
    </row>
    <row r="19" spans="1:8" x14ac:dyDescent="0.25">
      <c r="A19" s="107"/>
      <c r="B19" s="52" t="s">
        <v>24</v>
      </c>
      <c r="C19" s="53" t="s">
        <v>25</v>
      </c>
      <c r="D19" s="113"/>
      <c r="E19" s="116"/>
      <c r="F19" s="119"/>
      <c r="G19" s="41"/>
      <c r="H19" s="41"/>
    </row>
    <row r="20" spans="1:8" x14ac:dyDescent="0.25">
      <c r="A20" s="107"/>
      <c r="B20" s="52" t="s">
        <v>26</v>
      </c>
      <c r="C20" s="53" t="s">
        <v>27</v>
      </c>
      <c r="D20" s="113"/>
      <c r="E20" s="116"/>
      <c r="F20" s="119"/>
      <c r="G20" s="41"/>
      <c r="H20" s="41"/>
    </row>
    <row r="21" spans="1:8" ht="25.5" x14ac:dyDescent="0.25">
      <c r="A21" s="107"/>
      <c r="B21" s="52" t="s">
        <v>28</v>
      </c>
      <c r="C21" s="53" t="s">
        <v>29</v>
      </c>
      <c r="D21" s="113"/>
      <c r="E21" s="116"/>
      <c r="F21" s="119"/>
      <c r="G21" s="41"/>
      <c r="H21" s="41"/>
    </row>
    <row r="22" spans="1:8" ht="12.75" customHeight="1" x14ac:dyDescent="0.25">
      <c r="A22" s="107"/>
      <c r="B22" s="52" t="s">
        <v>30</v>
      </c>
      <c r="C22" s="53" t="s">
        <v>31</v>
      </c>
      <c r="D22" s="113"/>
      <c r="E22" s="116"/>
      <c r="F22" s="119"/>
    </row>
    <row r="23" spans="1:8" x14ac:dyDescent="0.25">
      <c r="A23" s="107"/>
      <c r="B23" s="52" t="s">
        <v>16</v>
      </c>
      <c r="C23" s="53" t="s">
        <v>32</v>
      </c>
      <c r="D23" s="113"/>
      <c r="E23" s="116"/>
      <c r="F23" s="119"/>
    </row>
    <row r="24" spans="1:8" x14ac:dyDescent="0.25">
      <c r="A24" s="107"/>
      <c r="B24" s="52" t="s">
        <v>33</v>
      </c>
      <c r="C24" s="53" t="s">
        <v>34</v>
      </c>
      <c r="D24" s="113"/>
      <c r="E24" s="116"/>
      <c r="F24" s="119"/>
    </row>
    <row r="25" spans="1:8" x14ac:dyDescent="0.25">
      <c r="A25" s="107"/>
      <c r="B25" s="52" t="s">
        <v>18</v>
      </c>
      <c r="C25" s="53" t="s">
        <v>19</v>
      </c>
      <c r="D25" s="113"/>
      <c r="E25" s="116"/>
      <c r="F25" s="119"/>
    </row>
    <row r="26" spans="1:8" ht="26.25" thickBot="1" x14ac:dyDescent="0.3">
      <c r="A26" s="108"/>
      <c r="B26" s="54" t="s">
        <v>35</v>
      </c>
      <c r="C26" s="30" t="s">
        <v>36</v>
      </c>
      <c r="D26" s="114"/>
      <c r="E26" s="117"/>
      <c r="F26" s="120"/>
    </row>
    <row r="27" spans="1:8" x14ac:dyDescent="0.25">
      <c r="A27" s="106" t="s">
        <v>124</v>
      </c>
      <c r="B27" s="121" t="s">
        <v>37</v>
      </c>
      <c r="C27" s="122"/>
      <c r="D27" s="97">
        <v>118746</v>
      </c>
      <c r="E27" s="79" t="s">
        <v>156</v>
      </c>
      <c r="F27" s="82" t="s">
        <v>155</v>
      </c>
    </row>
    <row r="28" spans="1:8" x14ac:dyDescent="0.25">
      <c r="A28" s="107"/>
      <c r="B28" s="52" t="s">
        <v>21</v>
      </c>
      <c r="C28" s="53" t="s">
        <v>38</v>
      </c>
      <c r="D28" s="88"/>
      <c r="E28" s="80"/>
      <c r="F28" s="83"/>
    </row>
    <row r="29" spans="1:8" ht="25.5" x14ac:dyDescent="0.25">
      <c r="A29" s="107"/>
      <c r="B29" s="52" t="s">
        <v>39</v>
      </c>
      <c r="C29" s="53" t="s">
        <v>40</v>
      </c>
      <c r="D29" s="88"/>
      <c r="E29" s="80"/>
      <c r="F29" s="83"/>
    </row>
    <row r="30" spans="1:8" ht="12.75" customHeight="1" x14ac:dyDescent="0.25">
      <c r="A30" s="107"/>
      <c r="B30" s="52" t="s">
        <v>15</v>
      </c>
      <c r="C30" s="53" t="s">
        <v>41</v>
      </c>
      <c r="D30" s="88"/>
      <c r="E30" s="80"/>
      <c r="F30" s="83"/>
    </row>
    <row r="31" spans="1:8" x14ac:dyDescent="0.25">
      <c r="A31" s="107"/>
      <c r="B31" s="52" t="s">
        <v>14</v>
      </c>
      <c r="C31" s="53" t="s">
        <v>42</v>
      </c>
      <c r="D31" s="88"/>
      <c r="E31" s="80"/>
      <c r="F31" s="83"/>
    </row>
    <row r="32" spans="1:8" x14ac:dyDescent="0.25">
      <c r="A32" s="107"/>
      <c r="B32" s="52" t="s">
        <v>16</v>
      </c>
      <c r="C32" s="53" t="s">
        <v>43</v>
      </c>
      <c r="D32" s="88"/>
      <c r="E32" s="80"/>
      <c r="F32" s="83"/>
    </row>
    <row r="33" spans="1:6" x14ac:dyDescent="0.25">
      <c r="A33" s="107"/>
      <c r="B33" s="52" t="s">
        <v>28</v>
      </c>
      <c r="C33" s="53" t="s">
        <v>44</v>
      </c>
      <c r="D33" s="88"/>
      <c r="E33" s="80"/>
      <c r="F33" s="83"/>
    </row>
    <row r="34" spans="1:6" x14ac:dyDescent="0.25">
      <c r="A34" s="107"/>
      <c r="B34" s="52" t="s">
        <v>30</v>
      </c>
      <c r="C34" s="53" t="s">
        <v>31</v>
      </c>
      <c r="D34" s="88"/>
      <c r="E34" s="80"/>
      <c r="F34" s="83"/>
    </row>
    <row r="35" spans="1:6" ht="25.5" x14ac:dyDescent="0.25">
      <c r="A35" s="107"/>
      <c r="B35" s="52" t="s">
        <v>35</v>
      </c>
      <c r="C35" s="53" t="s">
        <v>36</v>
      </c>
      <c r="D35" s="88"/>
      <c r="E35" s="80"/>
      <c r="F35" s="83"/>
    </row>
    <row r="36" spans="1:6" x14ac:dyDescent="0.25">
      <c r="A36" s="107"/>
      <c r="B36" s="92" t="s">
        <v>45</v>
      </c>
      <c r="C36" s="93"/>
      <c r="D36" s="88"/>
      <c r="E36" s="80"/>
      <c r="F36" s="83"/>
    </row>
    <row r="37" spans="1:6" ht="51.75" thickBot="1" x14ac:dyDescent="0.3">
      <c r="A37" s="108"/>
      <c r="B37" s="54" t="s">
        <v>46</v>
      </c>
      <c r="C37" s="30" t="s">
        <v>153</v>
      </c>
      <c r="D37" s="98"/>
      <c r="E37" s="81"/>
      <c r="F37" s="84"/>
    </row>
    <row r="38" spans="1:6" ht="25.5" x14ac:dyDescent="0.25">
      <c r="A38" s="85" t="s">
        <v>133</v>
      </c>
      <c r="B38" s="27" t="s">
        <v>47</v>
      </c>
      <c r="C38" s="28" t="s">
        <v>48</v>
      </c>
      <c r="D38" s="88">
        <v>247465</v>
      </c>
      <c r="E38" s="90" t="s">
        <v>157</v>
      </c>
      <c r="F38" s="91" t="s">
        <v>158</v>
      </c>
    </row>
    <row r="39" spans="1:6" x14ac:dyDescent="0.25">
      <c r="A39" s="86"/>
      <c r="B39" s="23" t="s">
        <v>49</v>
      </c>
      <c r="C39" s="24" t="s">
        <v>50</v>
      </c>
      <c r="D39" s="88"/>
      <c r="E39" s="80"/>
      <c r="F39" s="83"/>
    </row>
    <row r="40" spans="1:6" ht="25.5" x14ac:dyDescent="0.25">
      <c r="A40" s="86"/>
      <c r="B40" s="23" t="s">
        <v>51</v>
      </c>
      <c r="C40" s="24" t="s">
        <v>52</v>
      </c>
      <c r="D40" s="88"/>
      <c r="E40" s="80"/>
      <c r="F40" s="83"/>
    </row>
    <row r="41" spans="1:6" x14ac:dyDescent="0.25">
      <c r="A41" s="86"/>
      <c r="B41" s="23" t="s">
        <v>53</v>
      </c>
      <c r="C41" s="24" t="s">
        <v>54</v>
      </c>
      <c r="D41" s="88"/>
      <c r="E41" s="80"/>
      <c r="F41" s="83"/>
    </row>
    <row r="42" spans="1:6" x14ac:dyDescent="0.25">
      <c r="A42" s="86"/>
      <c r="B42" s="23" t="s">
        <v>55</v>
      </c>
      <c r="C42" s="24" t="s">
        <v>56</v>
      </c>
      <c r="D42" s="88"/>
      <c r="E42" s="80"/>
      <c r="F42" s="83"/>
    </row>
    <row r="43" spans="1:6" x14ac:dyDescent="0.25">
      <c r="A43" s="86"/>
      <c r="B43" s="23" t="s">
        <v>13</v>
      </c>
      <c r="C43" s="24" t="s">
        <v>57</v>
      </c>
      <c r="D43" s="88"/>
      <c r="E43" s="80"/>
      <c r="F43" s="83"/>
    </row>
    <row r="44" spans="1:6" x14ac:dyDescent="0.25">
      <c r="A44" s="86"/>
      <c r="B44" s="55" t="s">
        <v>58</v>
      </c>
      <c r="C44" s="56" t="s">
        <v>59</v>
      </c>
      <c r="D44" s="88"/>
      <c r="E44" s="80"/>
      <c r="F44" s="83"/>
    </row>
    <row r="45" spans="1:6" ht="13.5" thickBot="1" x14ac:dyDescent="0.3">
      <c r="A45" s="87"/>
      <c r="B45" s="25" t="s">
        <v>60</v>
      </c>
      <c r="C45" s="26" t="s">
        <v>61</v>
      </c>
      <c r="D45" s="89"/>
      <c r="E45" s="80"/>
      <c r="F45" s="83"/>
    </row>
    <row r="46" spans="1:6" ht="25.5" x14ac:dyDescent="0.25">
      <c r="A46" s="106" t="s">
        <v>62</v>
      </c>
      <c r="B46" s="52" t="s">
        <v>63</v>
      </c>
      <c r="C46" s="53" t="s">
        <v>120</v>
      </c>
      <c r="D46" s="109">
        <v>46849</v>
      </c>
      <c r="E46" s="72" t="s">
        <v>159</v>
      </c>
      <c r="F46" s="74" t="s">
        <v>160</v>
      </c>
    </row>
    <row r="47" spans="1:6" ht="25.5" x14ac:dyDescent="0.25">
      <c r="A47" s="107"/>
      <c r="B47" s="57" t="s">
        <v>96</v>
      </c>
      <c r="C47" s="53" t="s">
        <v>125</v>
      </c>
      <c r="D47" s="110"/>
      <c r="E47" s="104"/>
      <c r="F47" s="105"/>
    </row>
    <row r="48" spans="1:6" ht="25.5" x14ac:dyDescent="0.25">
      <c r="A48" s="107"/>
      <c r="B48" s="57" t="s">
        <v>97</v>
      </c>
      <c r="C48" s="53" t="s">
        <v>126</v>
      </c>
      <c r="D48" s="110"/>
      <c r="E48" s="104"/>
      <c r="F48" s="105"/>
    </row>
    <row r="49" spans="1:6" ht="26.25" thickBot="1" x14ac:dyDescent="0.3">
      <c r="A49" s="108"/>
      <c r="B49" s="54" t="s">
        <v>64</v>
      </c>
      <c r="C49" s="30" t="s">
        <v>150</v>
      </c>
      <c r="D49" s="111"/>
      <c r="E49" s="73"/>
      <c r="F49" s="75"/>
    </row>
    <row r="50" spans="1:6" ht="38.25" x14ac:dyDescent="0.25">
      <c r="A50" s="68" t="s">
        <v>127</v>
      </c>
      <c r="B50" s="23" t="s">
        <v>65</v>
      </c>
      <c r="C50" s="24" t="s">
        <v>128</v>
      </c>
      <c r="D50" s="70">
        <v>95632</v>
      </c>
      <c r="E50" s="72" t="s">
        <v>161</v>
      </c>
      <c r="F50" s="74" t="s">
        <v>162</v>
      </c>
    </row>
    <row r="51" spans="1:6" ht="39" thickBot="1" x14ac:dyDescent="0.3">
      <c r="A51" s="69"/>
      <c r="B51" s="25" t="s">
        <v>129</v>
      </c>
      <c r="C51" s="26" t="s">
        <v>134</v>
      </c>
      <c r="D51" s="71"/>
      <c r="E51" s="73"/>
      <c r="F51" s="75"/>
    </row>
    <row r="52" spans="1:6" ht="51" x14ac:dyDescent="0.25">
      <c r="A52" s="76" t="s">
        <v>121</v>
      </c>
      <c r="B52" s="27" t="s">
        <v>66</v>
      </c>
      <c r="C52" s="28" t="s">
        <v>67</v>
      </c>
      <c r="D52" s="70">
        <v>46173</v>
      </c>
      <c r="E52" s="72" t="s">
        <v>163</v>
      </c>
      <c r="F52" s="77" t="s">
        <v>164</v>
      </c>
    </row>
    <row r="53" spans="1:6" ht="26.25" thickBot="1" x14ac:dyDescent="0.3">
      <c r="A53" s="68"/>
      <c r="B53" s="23" t="s">
        <v>68</v>
      </c>
      <c r="C53" s="24" t="s">
        <v>69</v>
      </c>
      <c r="D53" s="71"/>
      <c r="E53" s="73"/>
      <c r="F53" s="78"/>
    </row>
    <row r="54" spans="1:6" ht="25.5" x14ac:dyDescent="0.25">
      <c r="A54" s="76" t="s">
        <v>70</v>
      </c>
      <c r="B54" s="27" t="s">
        <v>47</v>
      </c>
      <c r="C54" s="28" t="s">
        <v>71</v>
      </c>
      <c r="D54" s="88">
        <v>76341</v>
      </c>
      <c r="E54" s="90" t="s">
        <v>165</v>
      </c>
      <c r="F54" s="91" t="s">
        <v>162</v>
      </c>
    </row>
    <row r="55" spans="1:6" ht="25.5" x14ac:dyDescent="0.25">
      <c r="A55" s="68"/>
      <c r="B55" s="23" t="s">
        <v>72</v>
      </c>
      <c r="C55" s="24" t="s">
        <v>98</v>
      </c>
      <c r="D55" s="88"/>
      <c r="E55" s="80"/>
      <c r="F55" s="83"/>
    </row>
    <row r="56" spans="1:6" ht="25.5" x14ac:dyDescent="0.25">
      <c r="A56" s="68"/>
      <c r="B56" s="23" t="s">
        <v>73</v>
      </c>
      <c r="C56" s="24" t="s">
        <v>74</v>
      </c>
      <c r="D56" s="88"/>
      <c r="E56" s="80"/>
      <c r="F56" s="83"/>
    </row>
    <row r="57" spans="1:6" ht="25.5" x14ac:dyDescent="0.25">
      <c r="A57" s="68"/>
      <c r="B57" s="23" t="s">
        <v>75</v>
      </c>
      <c r="C57" s="29" t="s">
        <v>76</v>
      </c>
      <c r="D57" s="88"/>
      <c r="E57" s="80"/>
      <c r="F57" s="83"/>
    </row>
    <row r="58" spans="1:6" ht="26.25" thickBot="1" x14ac:dyDescent="0.3">
      <c r="A58" s="69"/>
      <c r="B58" s="25" t="s">
        <v>77</v>
      </c>
      <c r="C58" s="26" t="s">
        <v>78</v>
      </c>
      <c r="D58" s="88"/>
      <c r="E58" s="99"/>
      <c r="F58" s="100"/>
    </row>
    <row r="59" spans="1:6" ht="51.75" thickBot="1" x14ac:dyDescent="0.3">
      <c r="A59" s="31" t="s">
        <v>94</v>
      </c>
      <c r="B59" s="27" t="s">
        <v>66</v>
      </c>
      <c r="C59" s="28" t="s">
        <v>95</v>
      </c>
      <c r="D59" s="59">
        <v>6346</v>
      </c>
      <c r="E59" s="60" t="s">
        <v>166</v>
      </c>
      <c r="F59" s="61" t="s">
        <v>167</v>
      </c>
    </row>
    <row r="60" spans="1:6" x14ac:dyDescent="0.25">
      <c r="A60" s="76" t="s">
        <v>99</v>
      </c>
      <c r="B60" s="27" t="s">
        <v>100</v>
      </c>
      <c r="C60" s="28" t="s">
        <v>101</v>
      </c>
      <c r="D60" s="102">
        <v>220654</v>
      </c>
      <c r="E60" s="72" t="s">
        <v>168</v>
      </c>
      <c r="F60" s="74" t="s">
        <v>169</v>
      </c>
    </row>
    <row r="61" spans="1:6" ht="51" x14ac:dyDescent="0.25">
      <c r="A61" s="68"/>
      <c r="B61" s="23" t="s">
        <v>102</v>
      </c>
      <c r="C61" s="24" t="s">
        <v>103</v>
      </c>
      <c r="D61" s="103"/>
      <c r="E61" s="104"/>
      <c r="F61" s="105"/>
    </row>
    <row r="62" spans="1:6" ht="25.5" x14ac:dyDescent="0.25">
      <c r="A62" s="68"/>
      <c r="B62" s="23" t="s">
        <v>104</v>
      </c>
      <c r="C62" s="24" t="s">
        <v>105</v>
      </c>
      <c r="D62" s="103"/>
      <c r="E62" s="104"/>
      <c r="F62" s="105"/>
    </row>
    <row r="63" spans="1:6" ht="25.5" x14ac:dyDescent="0.25">
      <c r="A63" s="68"/>
      <c r="B63" s="23" t="s">
        <v>106</v>
      </c>
      <c r="C63" s="24" t="s">
        <v>107</v>
      </c>
      <c r="D63" s="103"/>
      <c r="E63" s="104"/>
      <c r="F63" s="105"/>
    </row>
    <row r="64" spans="1:6" ht="13.5" thickBot="1" x14ac:dyDescent="0.3">
      <c r="A64" s="68"/>
      <c r="B64" s="23" t="s">
        <v>108</v>
      </c>
      <c r="C64" s="24" t="s">
        <v>109</v>
      </c>
      <c r="D64" s="103"/>
      <c r="E64" s="104"/>
      <c r="F64" s="105"/>
    </row>
    <row r="65" spans="1:6" ht="25.5" x14ac:dyDescent="0.25">
      <c r="A65" s="94" t="s">
        <v>135</v>
      </c>
      <c r="B65" s="32" t="s">
        <v>80</v>
      </c>
      <c r="C65" s="33" t="s">
        <v>136</v>
      </c>
      <c r="D65" s="97">
        <v>12651</v>
      </c>
      <c r="E65" s="79" t="s">
        <v>170</v>
      </c>
      <c r="F65" s="82" t="s">
        <v>171</v>
      </c>
    </row>
    <row r="66" spans="1:6" ht="30.75" customHeight="1" x14ac:dyDescent="0.25">
      <c r="A66" s="95"/>
      <c r="B66" s="34" t="s">
        <v>79</v>
      </c>
      <c r="C66" s="29" t="s">
        <v>137</v>
      </c>
      <c r="D66" s="88"/>
      <c r="E66" s="80"/>
      <c r="F66" s="83"/>
    </row>
    <row r="67" spans="1:6" x14ac:dyDescent="0.25">
      <c r="A67" s="95"/>
      <c r="B67" s="34" t="s">
        <v>81</v>
      </c>
      <c r="C67" s="29" t="s">
        <v>82</v>
      </c>
      <c r="D67" s="88"/>
      <c r="E67" s="80"/>
      <c r="F67" s="83"/>
    </row>
    <row r="68" spans="1:6" x14ac:dyDescent="0.25">
      <c r="A68" s="95"/>
      <c r="B68" s="34" t="s">
        <v>138</v>
      </c>
      <c r="C68" s="29" t="s">
        <v>139</v>
      </c>
      <c r="D68" s="88"/>
      <c r="E68" s="80"/>
      <c r="F68" s="83"/>
    </row>
    <row r="69" spans="1:6" x14ac:dyDescent="0.25">
      <c r="A69" s="95"/>
      <c r="B69" s="34" t="s">
        <v>17</v>
      </c>
      <c r="C69" s="29" t="s">
        <v>83</v>
      </c>
      <c r="D69" s="88"/>
      <c r="E69" s="80"/>
      <c r="F69" s="83"/>
    </row>
    <row r="70" spans="1:6" ht="26.25" thickBot="1" x14ac:dyDescent="0.3">
      <c r="A70" s="96"/>
      <c r="B70" s="35" t="s">
        <v>84</v>
      </c>
      <c r="C70" s="36" t="s">
        <v>85</v>
      </c>
      <c r="D70" s="98"/>
      <c r="E70" s="81"/>
      <c r="F70" s="84"/>
    </row>
    <row r="71" spans="1:6" ht="25.5" x14ac:dyDescent="0.25">
      <c r="A71" s="94" t="s">
        <v>140</v>
      </c>
      <c r="B71" s="32" t="s">
        <v>80</v>
      </c>
      <c r="C71" s="33" t="s">
        <v>122</v>
      </c>
      <c r="D71" s="123">
        <v>17654</v>
      </c>
      <c r="E71" s="125" t="s">
        <v>170</v>
      </c>
      <c r="F71" s="91" t="s">
        <v>171</v>
      </c>
    </row>
    <row r="72" spans="1:6" x14ac:dyDescent="0.25">
      <c r="A72" s="95"/>
      <c r="B72" s="34" t="s">
        <v>79</v>
      </c>
      <c r="C72" s="29" t="s">
        <v>91</v>
      </c>
      <c r="D72" s="124"/>
      <c r="E72" s="126"/>
      <c r="F72" s="83"/>
    </row>
    <row r="73" spans="1:6" x14ac:dyDescent="0.25">
      <c r="A73" s="95"/>
      <c r="B73" s="34" t="s">
        <v>81</v>
      </c>
      <c r="C73" s="29" t="s">
        <v>82</v>
      </c>
      <c r="D73" s="124"/>
      <c r="E73" s="126"/>
      <c r="F73" s="83"/>
    </row>
    <row r="74" spans="1:6" x14ac:dyDescent="0.25">
      <c r="A74" s="95"/>
      <c r="B74" s="34" t="s">
        <v>17</v>
      </c>
      <c r="C74" s="29" t="s">
        <v>83</v>
      </c>
      <c r="D74" s="124"/>
      <c r="E74" s="126"/>
      <c r="F74" s="83"/>
    </row>
    <row r="75" spans="1:6" ht="26.25" thickBot="1" x14ac:dyDescent="0.3">
      <c r="A75" s="96"/>
      <c r="B75" s="35" t="s">
        <v>84</v>
      </c>
      <c r="C75" s="36" t="s">
        <v>85</v>
      </c>
      <c r="D75" s="124"/>
      <c r="E75" s="126"/>
      <c r="F75" s="83"/>
    </row>
    <row r="76" spans="1:6" x14ac:dyDescent="0.25">
      <c r="A76" s="94" t="s">
        <v>86</v>
      </c>
      <c r="B76" s="32" t="s">
        <v>110</v>
      </c>
      <c r="C76" s="33" t="s">
        <v>141</v>
      </c>
      <c r="D76" s="102">
        <v>312154</v>
      </c>
      <c r="E76" s="72" t="s">
        <v>172</v>
      </c>
      <c r="F76" s="74"/>
    </row>
    <row r="77" spans="1:6" x14ac:dyDescent="0.25">
      <c r="A77" s="95"/>
      <c r="B77" s="34" t="s">
        <v>111</v>
      </c>
      <c r="C77" s="29" t="s">
        <v>130</v>
      </c>
      <c r="D77" s="103"/>
      <c r="E77" s="104"/>
      <c r="F77" s="105"/>
    </row>
    <row r="78" spans="1:6" ht="25.5" x14ac:dyDescent="0.25">
      <c r="A78" s="95"/>
      <c r="B78" s="34" t="s">
        <v>112</v>
      </c>
      <c r="C78" s="29" t="s">
        <v>113</v>
      </c>
      <c r="D78" s="103"/>
      <c r="E78" s="104"/>
      <c r="F78" s="105"/>
    </row>
    <row r="79" spans="1:6" x14ac:dyDescent="0.25">
      <c r="A79" s="95"/>
      <c r="B79" s="34" t="s">
        <v>114</v>
      </c>
      <c r="C79" s="29" t="s">
        <v>142</v>
      </c>
      <c r="D79" s="103"/>
      <c r="E79" s="104"/>
      <c r="F79" s="105"/>
    </row>
    <row r="80" spans="1:6" x14ac:dyDescent="0.25">
      <c r="A80" s="95"/>
      <c r="B80" s="34" t="s">
        <v>114</v>
      </c>
      <c r="C80" s="29" t="s">
        <v>143</v>
      </c>
      <c r="D80" s="103"/>
      <c r="E80" s="104"/>
      <c r="F80" s="105"/>
    </row>
    <row r="81" spans="1:6" x14ac:dyDescent="0.25">
      <c r="A81" s="127"/>
      <c r="B81" s="37" t="s">
        <v>131</v>
      </c>
      <c r="C81" s="38" t="s">
        <v>144</v>
      </c>
      <c r="D81" s="103"/>
      <c r="E81" s="104"/>
      <c r="F81" s="105"/>
    </row>
    <row r="82" spans="1:6" x14ac:dyDescent="0.25">
      <c r="A82" s="127"/>
      <c r="B82" s="37" t="s">
        <v>131</v>
      </c>
      <c r="C82" s="38" t="s">
        <v>145</v>
      </c>
      <c r="D82" s="103"/>
      <c r="E82" s="104"/>
      <c r="F82" s="105"/>
    </row>
    <row r="83" spans="1:6" x14ac:dyDescent="0.25">
      <c r="A83" s="127"/>
      <c r="B83" s="37" t="s">
        <v>115</v>
      </c>
      <c r="C83" s="38" t="s">
        <v>146</v>
      </c>
      <c r="D83" s="103"/>
      <c r="E83" s="104"/>
      <c r="F83" s="105"/>
    </row>
    <row r="84" spans="1:6" x14ac:dyDescent="0.25">
      <c r="A84" s="127"/>
      <c r="B84" s="37" t="s">
        <v>116</v>
      </c>
      <c r="C84" s="38" t="s">
        <v>147</v>
      </c>
      <c r="D84" s="103"/>
      <c r="E84" s="104"/>
      <c r="F84" s="105"/>
    </row>
    <row r="85" spans="1:6" x14ac:dyDescent="0.25">
      <c r="A85" s="127"/>
      <c r="B85" s="37" t="s">
        <v>132</v>
      </c>
      <c r="C85" s="38" t="s">
        <v>148</v>
      </c>
      <c r="D85" s="103"/>
      <c r="E85" s="104"/>
      <c r="F85" s="105"/>
    </row>
    <row r="86" spans="1:6" x14ac:dyDescent="0.25">
      <c r="A86" s="127"/>
      <c r="B86" s="37" t="s">
        <v>132</v>
      </c>
      <c r="C86" s="38" t="s">
        <v>123</v>
      </c>
      <c r="D86" s="103"/>
      <c r="E86" s="104"/>
      <c r="F86" s="105"/>
    </row>
    <row r="87" spans="1:6" x14ac:dyDescent="0.25">
      <c r="A87" s="127"/>
      <c r="B87" s="37" t="s">
        <v>117</v>
      </c>
      <c r="C87" s="38" t="s">
        <v>118</v>
      </c>
      <c r="D87" s="103"/>
      <c r="E87" s="104"/>
      <c r="F87" s="105"/>
    </row>
    <row r="88" spans="1:6" x14ac:dyDescent="0.25">
      <c r="A88" s="127"/>
      <c r="B88" s="37" t="s">
        <v>92</v>
      </c>
      <c r="C88" s="38" t="s">
        <v>119</v>
      </c>
      <c r="D88" s="103"/>
      <c r="E88" s="104"/>
      <c r="F88" s="105"/>
    </row>
    <row r="89" spans="1:6" ht="51.75" thickBot="1" x14ac:dyDescent="0.3">
      <c r="A89" s="96"/>
      <c r="B89" s="35" t="s">
        <v>87</v>
      </c>
      <c r="C89" s="36" t="s">
        <v>93</v>
      </c>
      <c r="D89" s="128"/>
      <c r="E89" s="73"/>
      <c r="F89" s="75"/>
    </row>
    <row r="90" spans="1:6" x14ac:dyDescent="0.25">
      <c r="A90" s="15" t="s">
        <v>1</v>
      </c>
      <c r="B90" s="16"/>
      <c r="C90" s="17"/>
      <c r="D90" s="13">
        <f>SUM(D16:D89)</f>
        <v>1389331</v>
      </c>
      <c r="E90" s="5"/>
      <c r="F90" s="5"/>
    </row>
    <row r="92" spans="1:6" x14ac:dyDescent="0.25">
      <c r="A92" s="18" t="s">
        <v>3</v>
      </c>
      <c r="B92" s="19"/>
      <c r="C92" s="58"/>
      <c r="D92" s="14"/>
      <c r="E92" s="2"/>
      <c r="F92" s="3"/>
    </row>
    <row r="93" spans="1:6" ht="60.75" customHeight="1" x14ac:dyDescent="0.25">
      <c r="A93" s="20"/>
      <c r="B93" s="21"/>
      <c r="C93" s="21"/>
      <c r="D93" s="21"/>
      <c r="E93" s="21"/>
      <c r="F93" s="22"/>
    </row>
  </sheetData>
  <mergeCells count="47">
    <mergeCell ref="A71:A75"/>
    <mergeCell ref="D71:D75"/>
    <mergeCell ref="E71:E75"/>
    <mergeCell ref="F71:F75"/>
    <mergeCell ref="A76:A89"/>
    <mergeCell ref="D76:D89"/>
    <mergeCell ref="E76:E89"/>
    <mergeCell ref="F76:F89"/>
    <mergeCell ref="A13:F13"/>
    <mergeCell ref="A60:A64"/>
    <mergeCell ref="D60:D64"/>
    <mergeCell ref="E60:E64"/>
    <mergeCell ref="F60:F64"/>
    <mergeCell ref="A46:A49"/>
    <mergeCell ref="D46:D49"/>
    <mergeCell ref="E46:E49"/>
    <mergeCell ref="F46:F49"/>
    <mergeCell ref="A16:A26"/>
    <mergeCell ref="D16:D26"/>
    <mergeCell ref="E16:E26"/>
    <mergeCell ref="F16:F26"/>
    <mergeCell ref="A27:A37"/>
    <mergeCell ref="B27:C27"/>
    <mergeCell ref="D27:D37"/>
    <mergeCell ref="A65:A70"/>
    <mergeCell ref="D65:D70"/>
    <mergeCell ref="E65:E70"/>
    <mergeCell ref="F65:F70"/>
    <mergeCell ref="A54:A58"/>
    <mergeCell ref="D54:D58"/>
    <mergeCell ref="E54:E58"/>
    <mergeCell ref="F54:F58"/>
    <mergeCell ref="E27:E37"/>
    <mergeCell ref="F27:F37"/>
    <mergeCell ref="A38:A45"/>
    <mergeCell ref="D38:D45"/>
    <mergeCell ref="E38:E45"/>
    <mergeCell ref="F38:F45"/>
    <mergeCell ref="B36:C36"/>
    <mergeCell ref="A50:A51"/>
    <mergeCell ref="D50:D51"/>
    <mergeCell ref="E50:E51"/>
    <mergeCell ref="F50:F51"/>
    <mergeCell ref="A52:A53"/>
    <mergeCell ref="D52:D53"/>
    <mergeCell ref="E52:E53"/>
    <mergeCell ref="F52:F53"/>
  </mergeCells>
  <pageMargins left="0.25" right="0.25" top="0.34" bottom="0.39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Kalkulace ceny</vt:lpstr>
      <vt:lpstr>'Kalkulace ceny'!Oblast_tisku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2017-01-20T11:46:31Z</dcterms:modified>
</cp:coreProperties>
</file>