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Hanka\___VŘ na zakázku\_2021 (VŘ)\11(1)_Cheb (VO 2022) skála\II (09 2022)\A) ZADÁVACÍ DOKUMENTACE\"/>
    </mc:Choice>
  </mc:AlternateContent>
  <xr:revisionPtr revIDLastSave="0" documentId="13_ncr:1_{37730B75-5AC7-446E-B817-CB6A24E791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pecifikace svítidel" sheetId="14" r:id="rId1"/>
  </sheets>
  <definedNames>
    <definedName name="_xlnm.Print_Titles" localSheetId="0">'Specifikace svítidel'!$1:$3</definedName>
    <definedName name="_xlnm.Print_Area" localSheetId="0">'Specifikace svítidel'!$A$1:$K$107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4" l="1"/>
  <c r="G10" i="14"/>
  <c r="G11" i="14"/>
  <c r="G12" i="14"/>
  <c r="G13" i="14"/>
  <c r="G14" i="14"/>
  <c r="G99" i="14" l="1"/>
  <c r="G98" i="14"/>
  <c r="G97" i="14"/>
  <c r="G96" i="14"/>
  <c r="G95" i="14"/>
  <c r="G90" i="14"/>
  <c r="G94" i="14"/>
  <c r="G93" i="14"/>
  <c r="G92" i="14"/>
  <c r="G91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100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8" i="14"/>
  <c r="G7" i="14" l="1"/>
  <c r="G5" i="14" l="1"/>
  <c r="G6" i="14"/>
  <c r="G4" i="14"/>
  <c r="D102" i="14"/>
  <c r="G102" i="14" l="1"/>
  <c r="G104" i="14" s="1"/>
</calcChain>
</file>

<file path=xl/sharedStrings.xml><?xml version="1.0" encoding="utf-8"?>
<sst xmlns="http://schemas.openxmlformats.org/spreadsheetml/2006/main" count="314" uniqueCount="212">
  <si>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</si>
  <si>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</si>
  <si>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</si>
  <si>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</si>
  <si>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</si>
  <si>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Počet svítidel</t>
  </si>
  <si>
    <t>Podpis oprávněné osoby:</t>
  </si>
  <si>
    <t>Celková roční spotřeba elektrické energie řešené soustavy VO [kWh/rok]:</t>
  </si>
  <si>
    <t>Počet hodin provozu soustavy VO/rok [hod]:</t>
  </si>
  <si>
    <t>Celkový instalovaný příkon soustavy [W]:</t>
  </si>
  <si>
    <t>Název projektu</t>
  </si>
  <si>
    <t>Konfigurace</t>
  </si>
  <si>
    <t>Označení výpočtu</t>
  </si>
  <si>
    <t>Garantovaná životnost (ve tvaru LxxB50)</t>
  </si>
  <si>
    <t>Stupeň krytí (IPxx)</t>
  </si>
  <si>
    <t>Mechanická odolnost (IKxx)</t>
  </si>
  <si>
    <t>Měrný světelný výkon (lm/W)</t>
  </si>
  <si>
    <t>EFEKT 2021</t>
  </si>
  <si>
    <t>2023 - Americká I - SV+ST</t>
  </si>
  <si>
    <t>2023 - Americká II - SV+ST</t>
  </si>
  <si>
    <t>2023 - Podhoří - SV</t>
  </si>
  <si>
    <t>2023 - sídl.Skalka II - SV+výl</t>
  </si>
  <si>
    <t>2024 - Zlatý Vrch II - SV</t>
  </si>
  <si>
    <t>2025 - Ke Skalce - SV</t>
  </si>
  <si>
    <t>2025 - U Mostecké brány II - SV+Výl</t>
  </si>
  <si>
    <t>Celková roční spotřeba elektrické energie řešené soustavy VO v kWh nesmí překročit hodnotu:</t>
  </si>
  <si>
    <t>Konfigurace 1 - M5</t>
  </si>
  <si>
    <t>Konfigurace 2 - M5</t>
  </si>
  <si>
    <t>Konfigurace 3 - M5</t>
  </si>
  <si>
    <t>Konfigurace 4 - M5</t>
  </si>
  <si>
    <t>Konfigurace 5 - M5</t>
  </si>
  <si>
    <t>Konfigurace 6 - M6</t>
  </si>
  <si>
    <t>Konfigurace 7 - P4</t>
  </si>
  <si>
    <t>Konfigurace 8 -P4</t>
  </si>
  <si>
    <t>Konfigurace 9 - P4</t>
  </si>
  <si>
    <t>Konfigurace 10 - P4</t>
  </si>
  <si>
    <t>Konfigurace 11 - P4</t>
  </si>
  <si>
    <t>Konfigurace 12 - P4</t>
  </si>
  <si>
    <t>Konfigurace 13 - P4</t>
  </si>
  <si>
    <t>Konfigurace 14 - P5</t>
  </si>
  <si>
    <t>K01 - Americká</t>
  </si>
  <si>
    <t>K02 - Americká</t>
  </si>
  <si>
    <t>K03 - Americká</t>
  </si>
  <si>
    <t>K04 - Americká</t>
  </si>
  <si>
    <t>K05 - Americká</t>
  </si>
  <si>
    <t>K06 - 17.listopadu</t>
  </si>
  <si>
    <t>K07 - Evropská</t>
  </si>
  <si>
    <t>K08 - Spálená</t>
  </si>
  <si>
    <t>K09 - Lomená</t>
  </si>
  <si>
    <t>K10 - Lomená</t>
  </si>
  <si>
    <t>K11 - Klášterní Mlýn</t>
  </si>
  <si>
    <t>K12 - Americká - zadní vchody</t>
  </si>
  <si>
    <t>K13 - Americká (cyklostezka/chodník)</t>
  </si>
  <si>
    <t>Konfigurace 1</t>
  </si>
  <si>
    <t>Konfigurace 2</t>
  </si>
  <si>
    <t>Konfigurace 3</t>
  </si>
  <si>
    <t>Konfigurace 4</t>
  </si>
  <si>
    <t>Konfigurace 5</t>
  </si>
  <si>
    <t>Konfigurace 6</t>
  </si>
  <si>
    <t>Konfigurace 7</t>
  </si>
  <si>
    <t>Konfigurace 8</t>
  </si>
  <si>
    <t>Konfigurace 9</t>
  </si>
  <si>
    <t>Konfigurace  10</t>
  </si>
  <si>
    <t>Konfigurace  11</t>
  </si>
  <si>
    <t>Konfigurace  12</t>
  </si>
  <si>
    <t>K01 - Dvořákova</t>
  </si>
  <si>
    <t>K02 - Dolnická</t>
  </si>
  <si>
    <t>K03 - Dolnická</t>
  </si>
  <si>
    <t>K04 - Buková, Dubová, spojka Zlatá Louka a Hornická, Hornická, U Parku</t>
  </si>
  <si>
    <t>K05 - Zlatá Louka, Kolmá</t>
  </si>
  <si>
    <t>K06 - U Sídliště, Zlatá Louka</t>
  </si>
  <si>
    <t>K07 - Jílmová</t>
  </si>
  <si>
    <t>K08 - Dvořákova</t>
  </si>
  <si>
    <t>K09 - Boženy Němcové</t>
  </si>
  <si>
    <t>K10 - Přemysla Otakara</t>
  </si>
  <si>
    <t>K11 - Boženy Němcové</t>
  </si>
  <si>
    <t>K12 - Dvořákova</t>
  </si>
  <si>
    <t>K13 - Dvořákova</t>
  </si>
  <si>
    <t>K14 - Boženy Němcové</t>
  </si>
  <si>
    <t>K15 - Dvořákova</t>
  </si>
  <si>
    <t>K16 - Dřevařská</t>
  </si>
  <si>
    <t>K17 - Dřevařská</t>
  </si>
  <si>
    <t>K18 - Dřevařská</t>
  </si>
  <si>
    <t>K19 - Dvořákova</t>
  </si>
  <si>
    <t>K20 - Malé Náměstí</t>
  </si>
  <si>
    <t>K21 - Malé Náměstí</t>
  </si>
  <si>
    <t>K22 - B. Němcové</t>
  </si>
  <si>
    <t>K23 - B. Němcové</t>
  </si>
  <si>
    <t>K24 - Přechody</t>
  </si>
  <si>
    <t>K25 - Přechody</t>
  </si>
  <si>
    <t>2025 - Zlatý Vrch II - SV</t>
  </si>
  <si>
    <t>K26 - Přechody</t>
  </si>
  <si>
    <t>2026 - Zlatý Vrch II - SV</t>
  </si>
  <si>
    <t>K27 - Přechody</t>
  </si>
  <si>
    <t>2027 - Zlatý Vrch II - SV</t>
  </si>
  <si>
    <t>K28 - Přechody</t>
  </si>
  <si>
    <t>2028 - Zlatý Vrch II - SV</t>
  </si>
  <si>
    <t>K29 - Přechody</t>
  </si>
  <si>
    <t>K01</t>
  </si>
  <si>
    <t>K02</t>
  </si>
  <si>
    <t>K03</t>
  </si>
  <si>
    <t>K04</t>
  </si>
  <si>
    <t>K05</t>
  </si>
  <si>
    <t>K06</t>
  </si>
  <si>
    <t>K07</t>
  </si>
  <si>
    <t>K08</t>
  </si>
  <si>
    <t>Konfigurace  13</t>
  </si>
  <si>
    <t>Konfigurace  14</t>
  </si>
  <si>
    <t>Konfigurace  15</t>
  </si>
  <si>
    <t>Konfigurace  16</t>
  </si>
  <si>
    <t>[příloha ZD č.8]</t>
  </si>
  <si>
    <t>Specifikace svítidel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</si>
  <si>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</si>
  <si>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</si>
  <si>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</si>
  <si>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</si>
  <si>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</si>
  <si>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</si>
  <si>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</si>
  <si>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</si>
  <si>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</si>
  <si>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 xml:space="preserve"> A-11</t>
  </si>
  <si>
    <t xml:space="preserve"> A-12</t>
  </si>
  <si>
    <t xml:space="preserve"> A-13</t>
  </si>
  <si>
    <t xml:space="preserve"> A-14</t>
  </si>
  <si>
    <t>A-10</t>
  </si>
  <si>
    <t>B-1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</si>
  <si>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</si>
  <si>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</si>
  <si>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</si>
  <si>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</si>
  <si>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</si>
  <si>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</si>
  <si>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</si>
  <si>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</si>
  <si>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</si>
  <si>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C- 10</t>
  </si>
  <si>
    <t>C-11</t>
  </si>
  <si>
    <t>C-12</t>
  </si>
  <si>
    <t>C-13</t>
  </si>
  <si>
    <t>D-1</t>
  </si>
  <si>
    <t>D-2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</si>
  <si>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</si>
  <si>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</si>
  <si>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</si>
  <si>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</si>
  <si>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</si>
  <si>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</si>
  <si>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</si>
  <si>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</si>
  <si>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</si>
  <si>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E-10</t>
  </si>
  <si>
    <t>E-11</t>
  </si>
  <si>
    <t>E-12</t>
  </si>
  <si>
    <t>F-01</t>
  </si>
  <si>
    <t>G-1</t>
  </si>
  <si>
    <t>G-2</t>
  </si>
  <si>
    <t>G-3</t>
  </si>
  <si>
    <t>G-4</t>
  </si>
  <si>
    <t>G-5</t>
  </si>
  <si>
    <t>G-6</t>
  </si>
  <si>
    <t>G-7</t>
  </si>
  <si>
    <t>G-8</t>
  </si>
  <si>
    <t>H-1</t>
  </si>
  <si>
    <t>H-2</t>
  </si>
  <si>
    <t>H-3</t>
  </si>
  <si>
    <t>H-4</t>
  </si>
  <si>
    <t>H-5</t>
  </si>
  <si>
    <t>H-6</t>
  </si>
  <si>
    <t>H-7</t>
  </si>
  <si>
    <t>H-8</t>
  </si>
  <si>
    <t>H-9</t>
  </si>
  <si>
    <t>H-10</t>
  </si>
  <si>
    <t>H-11</t>
  </si>
  <si>
    <t>H-12</t>
  </si>
  <si>
    <t>H-13</t>
  </si>
  <si>
    <t>H-14</t>
  </si>
  <si>
    <t>H-15</t>
  </si>
  <si>
    <t>H-16</t>
  </si>
  <si>
    <t>F-02</t>
  </si>
  <si>
    <t>F-03</t>
  </si>
  <si>
    <t>F-04</t>
  </si>
  <si>
    <t>F-05</t>
  </si>
  <si>
    <t>F-06</t>
  </si>
  <si>
    <t>F-07</t>
  </si>
  <si>
    <t>F-08</t>
  </si>
  <si>
    <t>F-09</t>
  </si>
  <si>
    <t>F-10</t>
  </si>
  <si>
    <t>F-11</t>
  </si>
  <si>
    <t>F-12</t>
  </si>
  <si>
    <t>F-13a</t>
  </si>
  <si>
    <t>F-13b</t>
  </si>
  <si>
    <t>F-14</t>
  </si>
  <si>
    <t>F-15</t>
  </si>
  <si>
    <t>F-16</t>
  </si>
  <si>
    <t>F-17a</t>
  </si>
  <si>
    <t>F-17b</t>
  </si>
  <si>
    <t>F-18</t>
  </si>
  <si>
    <t>F-19</t>
  </si>
  <si>
    <t>F-20</t>
  </si>
  <si>
    <t>F-21</t>
  </si>
  <si>
    <t>F-22</t>
  </si>
  <si>
    <t>F-23</t>
  </si>
  <si>
    <t>F-24</t>
  </si>
  <si>
    <t>F-25</t>
  </si>
  <si>
    <t>F-26</t>
  </si>
  <si>
    <t>F-27</t>
  </si>
  <si>
    <t>F-28</t>
  </si>
  <si>
    <t>F-29</t>
  </si>
  <si>
    <t xml:space="preserve">  </t>
  </si>
  <si>
    <t>Název zakázky: Obnova veřejného osvětlení Cheb 2022 - II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</si>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</sst>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1"/>
      <color theme="1" tint="0.49998474074526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8" fillId="0" borderId="0" xfId="0" applyFont="1"/>
    <xf numFmtId="0" fontId="2" fillId="4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8" fillId="0" borderId="3" xfId="0" applyNumberFormat="1" applyFont="1" applyBorder="1" applyAlignment="1">
      <alignment horizontal="center"/>
    </xf>
    <xf numFmtId="2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4" fontId="1" fillId="7" borderId="2" xfId="0" applyNumberFormat="1" applyFont="1" applyFill="1" applyBorder="1" applyAlignment="1">
      <alignment horizontal="center" vertical="center"/>
    </xf>
    <xf numFmtId="4" fontId="9" fillId="7" borderId="2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3" xfId="0" applyFont="1" applyBorder="1" applyAlignment="1">
      <alignment horizontal="center" wrapText="1"/>
    </xf>
    <xf numFmtId="4" fontId="2" fillId="3" borderId="12" xfId="0" applyNumberFormat="1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 wrapText="1"/>
      <protection locked="0"/>
    </xf>
    <xf numFmtId="2" fontId="2" fillId="5" borderId="1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5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537882</xdr:colOff>
      <xdr:row>0</xdr:row>
      <xdr:rowOff>8966</xdr:rowOff>
    </xdr:from>
    <xdr:to>
      <xdr:col>9</xdr:col>
      <xdr:colOff>244213</xdr:colOff>
      <xdr:row>1</xdr:row>
      <xdr:rowOff>44824</xdr:rowOff>
    </xdr:to>
    <xdr:grpSp>
      <xdr:nvGrpSpPr>
        <xdr:cNvPr id="9" name="Skupina 8">
          <a:extLst>
            <a:ext uri="{FF2B5EF4-FFF2-40B4-BE49-F238E27FC236}">
              <a16:creationId xmlns:a16="http://schemas.microsoft.com/office/drawing/2014/main" id="{F342A481-5363-7333-DC71-37EA18B32054}"/>
            </a:ext>
          </a:extLst>
        </xdr:cNvPr>
        <xdr:cNvGrpSpPr/>
      </xdr:nvGrpSpPr>
      <xdr:grpSpPr>
        <a:xfrm>
          <a:off x="9350188" y="8966"/>
          <a:ext cx="3220496" cy="484093"/>
          <a:chOff x="0" y="0"/>
          <a:chExt cx="3399790" cy="552450"/>
        </a:xfrm>
      </xdr:grpSpPr>
      <xdr:pic>
        <xdr:nvPicPr>
          <xdr:cNvPr id="10" name="Obrázek 9">
            <a:extLst>
              <a:ext uri="{FF2B5EF4-FFF2-40B4-BE49-F238E27FC236}">
                <a16:creationId xmlns:a16="http://schemas.microsoft.com/office/drawing/2014/main" id="{A3216914-61B0-F07C-8556-FD9DEABB2D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228725" cy="552450"/>
          </a:xfrm>
          <a:prstGeom prst="rect">
            <a:avLst/>
          </a:prstGeom>
        </xdr:spPr>
      </xdr:pic>
      <xdr:pic>
        <xdr:nvPicPr>
          <xdr:cNvPr id="11" name="Obrázek 10">
            <a:extLst>
              <a:ext uri="{FF2B5EF4-FFF2-40B4-BE49-F238E27FC236}">
                <a16:creationId xmlns:a16="http://schemas.microsoft.com/office/drawing/2014/main" id="{622C6F35-7385-4C83-1466-29DBF53253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727200" y="50800"/>
            <a:ext cx="1672590" cy="4476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K106"/>
  <sheetViews>
    <sheetView tabSelected="1" zoomScale="85" zoomScaleNormal="85" workbookViewId="0">
      <pane ySplit="3" topLeftCell="A4" activePane="bottomLeft" state="frozen"/>
      <selection pane="bottomLeft" activeCell="A4" sqref="A4"/>
    </sheetView>
  </sheetViews>
  <sheetFormatPr defaultColWidth="9.109375" defaultRowHeight="13.8" x14ac:dyDescent="0.3"/>
  <cols>
    <col min="1" max="1" width="19.88671875" style="4" customWidth="1"/>
    <col min="2" max="2" width="10" style="4" customWidth="1"/>
    <col min="3" max="3" width="30.5546875" style="30" customWidth="1"/>
    <col min="4" max="4" width="10" style="4" customWidth="1"/>
    <col min="5" max="5" width="57.88671875" style="4" customWidth="1"/>
    <col min="6" max="6" width="15.109375" style="4" customWidth="1"/>
    <col min="7" max="11" width="12" style="4" customWidth="1"/>
    <col min="12" max="16384" width="9.109375" style="4"/>
  </cols>
  <sheetData>
    <row r="1" spans="1:11" s="2" customFormat="1" ht="35.4" customHeight="1" thickBot="1" x14ac:dyDescent="0.35">
      <c r="A1" s="41" t="s">
        <v>210</v>
      </c>
      <c r="B1" s="1"/>
      <c r="C1" s="29"/>
      <c r="D1" s="1"/>
      <c r="E1" s="43" t="s">
        <v>111</v>
      </c>
      <c r="F1" s="4"/>
      <c r="G1" s="4"/>
      <c r="H1" s="4"/>
      <c r="I1" s="4"/>
      <c r="J1" s="3"/>
      <c r="K1" s="42" t="s">
        <v>110</v>
      </c>
    </row>
    <row r="2" spans="1:11" ht="14.4" thickBot="1" x14ac:dyDescent="0.35">
      <c r="G2" s="5"/>
      <c r="H2" s="5"/>
      <c r="I2" s="5"/>
      <c r="J2" s="5"/>
      <c r="K2" s="5"/>
    </row>
    <row r="3" spans="1:11" ht="42" thickBot="1" x14ac:dyDescent="0.35">
      <c r="A3" s="13" t="s">
        <v>10</v>
      </c>
      <c r="B3" s="13" t="s">
        <v>11</v>
      </c>
      <c r="C3" s="28" t="s">
        <v>12</v>
      </c>
      <c r="D3" s="14" t="s">
        <v>5</v>
      </c>
      <c r="E3" s="14" t="s">
        <v>3</v>
      </c>
      <c r="F3" s="14" t="s">
        <v>2</v>
      </c>
      <c r="G3" s="15" t="s">
        <v>0</v>
      </c>
      <c r="H3" s="15" t="s">
        <v>13</v>
      </c>
      <c r="I3" s="15" t="s">
        <v>14</v>
      </c>
      <c r="J3" s="15" t="s">
        <v>15</v>
      </c>
      <c r="K3" s="15" t="s">
        <v>16</v>
      </c>
    </row>
    <row r="4" spans="1:11" ht="26.4" customHeight="1" x14ac:dyDescent="0.3">
      <c r="A4" s="35" t="s">
        <v>17</v>
      </c>
      <c r="B4" s="36" t="s">
        <v>112</v>
      </c>
      <c r="C4" s="37" t="s">
        <v>26</v>
      </c>
      <c r="D4" s="36">
        <v>10</v>
      </c>
      <c r="E4" s="38" t="s">
        <v>209</v>
      </c>
      <c r="F4" s="39"/>
      <c r="G4" s="40">
        <f>D4*F4</f>
        <v>0</v>
      </c>
      <c r="H4" s="39"/>
      <c r="I4" s="39"/>
      <c r="J4" s="39"/>
      <c r="K4" s="39"/>
    </row>
    <row r="5" spans="1:11" ht="26.4" customHeight="1" x14ac:dyDescent="0.3">
      <c r="A5" s="12" t="s">
        <v>17</v>
      </c>
      <c r="B5" s="6" t="s">
        <v>113</v>
      </c>
      <c r="C5" s="31" t="s">
        <v>27</v>
      </c>
      <c r="D5" s="6">
        <v>8</v>
      </c>
      <c r="E5" s="16"/>
      <c r="F5" s="21"/>
      <c r="G5" s="34">
        <f>D5*F5</f>
        <v>0</v>
      </c>
      <c r="H5" s="21"/>
      <c r="I5" s="21"/>
      <c r="J5" s="21"/>
      <c r="K5" s="21"/>
    </row>
    <row r="6" spans="1:11" ht="26.4" customHeight="1" x14ac:dyDescent="0.3">
      <c r="A6" s="12" t="s">
        <v>17</v>
      </c>
      <c r="B6" s="6" t="s">
        <v>114</v>
      </c>
      <c r="C6" s="31" t="s">
        <v>28</v>
      </c>
      <c r="D6" s="6">
        <v>41</v>
      </c>
      <c r="E6" s="16"/>
      <c r="F6" s="21"/>
      <c r="G6" s="34">
        <f>D6*F6</f>
        <v>0</v>
      </c>
      <c r="H6" s="21"/>
      <c r="I6" s="21"/>
      <c r="J6" s="21"/>
      <c r="K6" s="21"/>
    </row>
    <row r="7" spans="1:11" ht="26.4" customHeight="1" x14ac:dyDescent="0.3">
      <c r="A7" s="12" t="s">
        <v>17</v>
      </c>
      <c r="B7" s="6" t="s">
        <v>115</v>
      </c>
      <c r="C7" s="31" t="s">
        <v>29</v>
      </c>
      <c r="D7" s="6">
        <v>59</v>
      </c>
      <c r="E7" s="16"/>
      <c r="F7" s="21"/>
      <c r="G7" s="34">
        <f t="shared" ref="G7:G94" si="0">D7*F7</f>
        <v>0</v>
      </c>
      <c r="H7" s="21"/>
      <c r="I7" s="21"/>
      <c r="J7" s="21"/>
      <c r="K7" s="21"/>
    </row>
    <row r="8" spans="1:11" ht="26.4" customHeight="1" x14ac:dyDescent="0.3">
      <c r="A8" s="12" t="s">
        <v>17</v>
      </c>
      <c r="B8" s="6" t="s">
        <v>116</v>
      </c>
      <c r="C8" s="31" t="s">
        <v>30</v>
      </c>
      <c r="D8" s="6">
        <v>13</v>
      </c>
      <c r="E8" s="16"/>
      <c r="F8" s="21"/>
      <c r="G8" s="34">
        <f t="shared" si="0"/>
        <v>0</v>
      </c>
      <c r="H8" s="21"/>
      <c r="I8" s="21"/>
      <c r="J8" s="21"/>
      <c r="K8" s="21"/>
    </row>
    <row r="9" spans="1:11" ht="26.4" customHeight="1" x14ac:dyDescent="0.3">
      <c r="A9" s="12" t="s">
        <v>17</v>
      </c>
      <c r="B9" s="6" t="s">
        <v>117</v>
      </c>
      <c r="C9" s="31" t="s">
        <v>31</v>
      </c>
      <c r="D9" s="6">
        <v>17</v>
      </c>
      <c r="E9" s="16"/>
      <c r="F9" s="21"/>
      <c r="G9" s="34">
        <f t="shared" si="0"/>
        <v>0</v>
      </c>
      <c r="H9" s="21"/>
      <c r="I9" s="21"/>
      <c r="J9" s="21"/>
      <c r="K9" s="21"/>
    </row>
    <row r="10" spans="1:11" ht="26.4" customHeight="1" x14ac:dyDescent="0.3">
      <c r="A10" s="12" t="s">
        <v>17</v>
      </c>
      <c r="B10" s="6" t="s">
        <v>118</v>
      </c>
      <c r="C10" s="31" t="s">
        <v>32</v>
      </c>
      <c r="D10" s="6">
        <v>16</v>
      </c>
      <c r="E10" s="16"/>
      <c r="F10" s="21"/>
      <c r="G10" s="34">
        <f t="shared" si="0"/>
        <v>0</v>
      </c>
      <c r="H10" s="21"/>
      <c r="I10" s="21"/>
      <c r="J10" s="21"/>
      <c r="K10" s="21"/>
    </row>
    <row r="11" spans="1:11" ht="26.4" customHeight="1" x14ac:dyDescent="0.3">
      <c r="A11" s="12" t="s">
        <v>17</v>
      </c>
      <c r="B11" s="6" t="s">
        <v>119</v>
      </c>
      <c r="C11" s="31" t="s">
        <v>33</v>
      </c>
      <c r="D11" s="6">
        <v>15</v>
      </c>
      <c r="E11" s="16"/>
      <c r="F11" s="21"/>
      <c r="G11" s="34">
        <f t="shared" si="0"/>
        <v>0</v>
      </c>
      <c r="H11" s="21"/>
      <c r="I11" s="21"/>
      <c r="J11" s="21"/>
      <c r="K11" s="21"/>
    </row>
    <row r="12" spans="1:11" ht="26.4" customHeight="1" x14ac:dyDescent="0.3">
      <c r="A12" s="12" t="s">
        <v>17</v>
      </c>
      <c r="B12" s="6" t="s">
        <v>120</v>
      </c>
      <c r="C12" s="31" t="s">
        <v>34</v>
      </c>
      <c r="D12" s="6">
        <v>42</v>
      </c>
      <c r="E12" s="16"/>
      <c r="F12" s="21"/>
      <c r="G12" s="34">
        <f t="shared" si="0"/>
        <v>0</v>
      </c>
      <c r="H12" s="21"/>
      <c r="I12" s="21"/>
      <c r="J12" s="21"/>
      <c r="K12" s="21"/>
    </row>
    <row r="13" spans="1:11" ht="26.4" customHeight="1" x14ac:dyDescent="0.3">
      <c r="A13" s="12" t="s">
        <v>17</v>
      </c>
      <c r="B13" s="6" t="s">
        <v>125</v>
      </c>
      <c r="C13" s="31" t="s">
        <v>35</v>
      </c>
      <c r="D13" s="6">
        <v>20</v>
      </c>
      <c r="E13" s="16"/>
      <c r="F13" s="21"/>
      <c r="G13" s="34">
        <f t="shared" si="0"/>
        <v>0</v>
      </c>
      <c r="H13" s="21"/>
      <c r="I13" s="21"/>
      <c r="J13" s="21"/>
      <c r="K13" s="21"/>
    </row>
    <row r="14" spans="1:11" ht="26.4" customHeight="1" x14ac:dyDescent="0.3">
      <c r="A14" s="12" t="s">
        <v>17</v>
      </c>
      <c r="B14" s="6" t="s">
        <v>121</v>
      </c>
      <c r="C14" s="31" t="s">
        <v>36</v>
      </c>
      <c r="D14" s="6">
        <v>13</v>
      </c>
      <c r="E14" s="16"/>
      <c r="F14" s="21"/>
      <c r="G14" s="34">
        <f t="shared" si="0"/>
        <v>0</v>
      </c>
      <c r="H14" s="21"/>
      <c r="I14" s="21"/>
      <c r="J14" s="21"/>
      <c r="K14" s="21"/>
    </row>
    <row r="15" spans="1:11" ht="26.4" customHeight="1" x14ac:dyDescent="0.3">
      <c r="A15" s="12" t="s">
        <v>17</v>
      </c>
      <c r="B15" s="6" t="s">
        <v>122</v>
      </c>
      <c r="C15" s="31" t="s">
        <v>37</v>
      </c>
      <c r="D15" s="6">
        <v>9</v>
      </c>
      <c r="E15" s="16"/>
      <c r="F15" s="21"/>
      <c r="G15" s="34">
        <f t="shared" si="0"/>
        <v>0</v>
      </c>
      <c r="H15" s="21"/>
      <c r="I15" s="21"/>
      <c r="J15" s="21"/>
      <c r="K15" s="21"/>
    </row>
    <row r="16" spans="1:11" ht="26.4" customHeight="1" x14ac:dyDescent="0.3">
      <c r="A16" s="12" t="s">
        <v>17</v>
      </c>
      <c r="B16" s="6" t="s">
        <v>123</v>
      </c>
      <c r="C16" s="31" t="s">
        <v>38</v>
      </c>
      <c r="D16" s="6">
        <v>6</v>
      </c>
      <c r="E16" s="16"/>
      <c r="F16" s="21"/>
      <c r="G16" s="34">
        <f t="shared" si="0"/>
        <v>0</v>
      </c>
      <c r="H16" s="21"/>
      <c r="I16" s="21"/>
      <c r="J16" s="21"/>
      <c r="K16" s="21"/>
    </row>
    <row r="17" spans="1:11" ht="26.4" customHeight="1" x14ac:dyDescent="0.3">
      <c r="A17" s="12" t="s">
        <v>17</v>
      </c>
      <c r="B17" s="6" t="s">
        <v>124</v>
      </c>
      <c r="C17" s="31" t="s">
        <v>39</v>
      </c>
      <c r="D17" s="6">
        <v>9</v>
      </c>
      <c r="E17" s="16"/>
      <c r="F17" s="21"/>
      <c r="G17" s="34">
        <f t="shared" si="0"/>
        <v>0</v>
      </c>
      <c r="H17" s="21"/>
      <c r="I17" s="21"/>
      <c r="J17" s="21"/>
      <c r="K17" s="21"/>
    </row>
    <row r="18" spans="1:11" ht="26.4" customHeight="1" x14ac:dyDescent="0.3">
      <c r="A18" s="12" t="s">
        <v>18</v>
      </c>
      <c r="B18" s="6" t="s">
        <v>126</v>
      </c>
      <c r="C18" s="31" t="s">
        <v>40</v>
      </c>
      <c r="D18" s="6">
        <v>10</v>
      </c>
      <c r="E18" s="16"/>
      <c r="F18" s="21"/>
      <c r="G18" s="34">
        <f t="shared" si="0"/>
        <v>0</v>
      </c>
      <c r="H18" s="21"/>
      <c r="I18" s="21"/>
      <c r="J18" s="21"/>
      <c r="K18" s="21"/>
    </row>
    <row r="19" spans="1:11" ht="26.4" customHeight="1" x14ac:dyDescent="0.3">
      <c r="A19" s="12" t="s">
        <v>19</v>
      </c>
      <c r="B19" s="6" t="s">
        <v>127</v>
      </c>
      <c r="C19" s="31" t="s">
        <v>40</v>
      </c>
      <c r="D19" s="6">
        <v>7</v>
      </c>
      <c r="E19" s="16"/>
      <c r="F19" s="21"/>
      <c r="G19" s="34">
        <f t="shared" si="0"/>
        <v>0</v>
      </c>
      <c r="H19" s="21"/>
      <c r="I19" s="21"/>
      <c r="J19" s="21"/>
      <c r="K19" s="21"/>
    </row>
    <row r="20" spans="1:11" ht="26.4" customHeight="1" x14ac:dyDescent="0.3">
      <c r="A20" s="12" t="s">
        <v>19</v>
      </c>
      <c r="B20" s="6" t="s">
        <v>128</v>
      </c>
      <c r="C20" s="31" t="s">
        <v>41</v>
      </c>
      <c r="D20" s="6">
        <v>5</v>
      </c>
      <c r="E20" s="16"/>
      <c r="F20" s="21"/>
      <c r="G20" s="34">
        <f t="shared" si="0"/>
        <v>0</v>
      </c>
      <c r="H20" s="21"/>
      <c r="I20" s="21"/>
      <c r="J20" s="21"/>
      <c r="K20" s="21"/>
    </row>
    <row r="21" spans="1:11" ht="26.4" customHeight="1" x14ac:dyDescent="0.3">
      <c r="A21" s="12" t="s">
        <v>19</v>
      </c>
      <c r="B21" s="6" t="s">
        <v>129</v>
      </c>
      <c r="C21" s="31" t="s">
        <v>42</v>
      </c>
      <c r="D21" s="6">
        <v>6</v>
      </c>
      <c r="E21" s="16"/>
      <c r="F21" s="21"/>
      <c r="G21" s="34">
        <f t="shared" si="0"/>
        <v>0</v>
      </c>
      <c r="H21" s="21"/>
      <c r="I21" s="21"/>
      <c r="J21" s="21"/>
      <c r="K21" s="21"/>
    </row>
    <row r="22" spans="1:11" ht="26.4" customHeight="1" x14ac:dyDescent="0.3">
      <c r="A22" s="12" t="s">
        <v>19</v>
      </c>
      <c r="B22" s="6" t="s">
        <v>130</v>
      </c>
      <c r="C22" s="31" t="s">
        <v>43</v>
      </c>
      <c r="D22" s="6">
        <v>4</v>
      </c>
      <c r="E22" s="16"/>
      <c r="F22" s="21"/>
      <c r="G22" s="34">
        <f t="shared" si="0"/>
        <v>0</v>
      </c>
      <c r="H22" s="21"/>
      <c r="I22" s="21"/>
      <c r="J22" s="21"/>
      <c r="K22" s="21"/>
    </row>
    <row r="23" spans="1:11" ht="26.4" customHeight="1" x14ac:dyDescent="0.3">
      <c r="A23" s="12" t="s">
        <v>19</v>
      </c>
      <c r="B23" s="6" t="s">
        <v>131</v>
      </c>
      <c r="C23" s="31" t="s">
        <v>44</v>
      </c>
      <c r="D23" s="6">
        <v>4</v>
      </c>
      <c r="E23" s="16"/>
      <c r="F23" s="21"/>
      <c r="G23" s="34">
        <f t="shared" si="0"/>
        <v>0</v>
      </c>
      <c r="H23" s="21"/>
      <c r="I23" s="21"/>
      <c r="J23" s="21"/>
      <c r="K23" s="21"/>
    </row>
    <row r="24" spans="1:11" ht="26.4" customHeight="1" x14ac:dyDescent="0.3">
      <c r="A24" s="12" t="s">
        <v>19</v>
      </c>
      <c r="B24" s="6" t="s">
        <v>132</v>
      </c>
      <c r="C24" s="31" t="s">
        <v>45</v>
      </c>
      <c r="D24" s="6">
        <v>2</v>
      </c>
      <c r="E24" s="16"/>
      <c r="F24" s="21"/>
      <c r="G24" s="34">
        <f t="shared" si="0"/>
        <v>0</v>
      </c>
      <c r="H24" s="21"/>
      <c r="I24" s="21"/>
      <c r="J24" s="21"/>
      <c r="K24" s="21"/>
    </row>
    <row r="25" spans="1:11" ht="26.4" customHeight="1" x14ac:dyDescent="0.3">
      <c r="A25" s="12" t="s">
        <v>19</v>
      </c>
      <c r="B25" s="6" t="s">
        <v>133</v>
      </c>
      <c r="C25" s="31" t="s">
        <v>46</v>
      </c>
      <c r="D25" s="6">
        <v>2</v>
      </c>
      <c r="E25" s="16"/>
      <c r="F25" s="21"/>
      <c r="G25" s="34">
        <f t="shared" si="0"/>
        <v>0</v>
      </c>
      <c r="H25" s="21"/>
      <c r="I25" s="21"/>
      <c r="J25" s="21"/>
      <c r="K25" s="21"/>
    </row>
    <row r="26" spans="1:11" ht="26.4" customHeight="1" x14ac:dyDescent="0.3">
      <c r="A26" s="12" t="s">
        <v>19</v>
      </c>
      <c r="B26" s="6" t="s">
        <v>134</v>
      </c>
      <c r="C26" s="31" t="s">
        <v>47</v>
      </c>
      <c r="D26" s="6">
        <v>4</v>
      </c>
      <c r="E26" s="16"/>
      <c r="F26" s="21"/>
      <c r="G26" s="34">
        <f t="shared" si="0"/>
        <v>0</v>
      </c>
      <c r="H26" s="21"/>
      <c r="I26" s="21"/>
      <c r="J26" s="21"/>
      <c r="K26" s="21"/>
    </row>
    <row r="27" spans="1:11" ht="26.4" customHeight="1" x14ac:dyDescent="0.3">
      <c r="A27" s="12" t="s">
        <v>19</v>
      </c>
      <c r="B27" s="6" t="s">
        <v>135</v>
      </c>
      <c r="C27" s="31" t="s">
        <v>48</v>
      </c>
      <c r="D27" s="6">
        <v>5</v>
      </c>
      <c r="E27" s="16"/>
      <c r="F27" s="21"/>
      <c r="G27" s="34">
        <f t="shared" si="0"/>
        <v>0</v>
      </c>
      <c r="H27" s="21"/>
      <c r="I27" s="21"/>
      <c r="J27" s="21"/>
      <c r="K27" s="21"/>
    </row>
    <row r="28" spans="1:11" ht="26.4" customHeight="1" x14ac:dyDescent="0.3">
      <c r="A28" s="12" t="s">
        <v>19</v>
      </c>
      <c r="B28" s="6" t="s">
        <v>136</v>
      </c>
      <c r="C28" s="31" t="s">
        <v>49</v>
      </c>
      <c r="D28" s="6">
        <v>2</v>
      </c>
      <c r="E28" s="16"/>
      <c r="F28" s="21"/>
      <c r="G28" s="34">
        <f t="shared" si="0"/>
        <v>0</v>
      </c>
      <c r="H28" s="21"/>
      <c r="I28" s="21"/>
      <c r="J28" s="21"/>
      <c r="K28" s="21"/>
    </row>
    <row r="29" spans="1:11" ht="26.4" customHeight="1" x14ac:dyDescent="0.3">
      <c r="A29" s="12" t="s">
        <v>19</v>
      </c>
      <c r="B29" s="6" t="s">
        <v>137</v>
      </c>
      <c r="C29" s="31" t="s">
        <v>50</v>
      </c>
      <c r="D29" s="6">
        <v>3</v>
      </c>
      <c r="E29" s="16"/>
      <c r="F29" s="21"/>
      <c r="G29" s="34">
        <f t="shared" si="0"/>
        <v>0</v>
      </c>
      <c r="H29" s="21"/>
      <c r="I29" s="21"/>
      <c r="J29" s="21"/>
      <c r="K29" s="21"/>
    </row>
    <row r="30" spans="1:11" ht="26.4" customHeight="1" x14ac:dyDescent="0.3">
      <c r="A30" s="12" t="s">
        <v>19</v>
      </c>
      <c r="B30" s="6" t="s">
        <v>138</v>
      </c>
      <c r="C30" s="31" t="s">
        <v>51</v>
      </c>
      <c r="D30" s="6">
        <v>2</v>
      </c>
      <c r="E30" s="16"/>
      <c r="F30" s="21"/>
      <c r="G30" s="34">
        <f t="shared" si="0"/>
        <v>0</v>
      </c>
      <c r="H30" s="21"/>
      <c r="I30" s="21"/>
      <c r="J30" s="21"/>
      <c r="K30" s="21"/>
    </row>
    <row r="31" spans="1:11" ht="26.4" customHeight="1" x14ac:dyDescent="0.3">
      <c r="A31" s="12" t="s">
        <v>19</v>
      </c>
      <c r="B31" s="6" t="s">
        <v>139</v>
      </c>
      <c r="C31" s="31" t="s">
        <v>52</v>
      </c>
      <c r="D31" s="6">
        <v>8</v>
      </c>
      <c r="E31" s="16"/>
      <c r="F31" s="21"/>
      <c r="G31" s="34">
        <f t="shared" si="0"/>
        <v>0</v>
      </c>
      <c r="H31" s="21"/>
      <c r="I31" s="21"/>
      <c r="J31" s="21"/>
      <c r="K31" s="21"/>
    </row>
    <row r="32" spans="1:11" ht="26.4" customHeight="1" x14ac:dyDescent="0.3">
      <c r="A32" s="12" t="s">
        <v>20</v>
      </c>
      <c r="B32" s="6" t="s">
        <v>140</v>
      </c>
      <c r="C32" s="31" t="s">
        <v>53</v>
      </c>
      <c r="D32" s="6">
        <v>4</v>
      </c>
      <c r="E32" s="16"/>
      <c r="F32" s="21"/>
      <c r="G32" s="34">
        <f t="shared" si="0"/>
        <v>0</v>
      </c>
      <c r="H32" s="21"/>
      <c r="I32" s="21"/>
      <c r="J32" s="21"/>
      <c r="K32" s="21"/>
    </row>
    <row r="33" spans="1:11" ht="26.4" customHeight="1" x14ac:dyDescent="0.3">
      <c r="A33" s="12" t="s">
        <v>20</v>
      </c>
      <c r="B33" s="6" t="s">
        <v>141</v>
      </c>
      <c r="C33" s="31" t="s">
        <v>54</v>
      </c>
      <c r="D33" s="6">
        <v>9</v>
      </c>
      <c r="E33" s="16"/>
      <c r="F33" s="21"/>
      <c r="G33" s="34">
        <f t="shared" si="0"/>
        <v>0</v>
      </c>
      <c r="H33" s="21"/>
      <c r="I33" s="21"/>
      <c r="J33" s="21"/>
      <c r="K33" s="21"/>
    </row>
    <row r="34" spans="1:11" ht="26.4" customHeight="1" x14ac:dyDescent="0.3">
      <c r="A34" s="12" t="s">
        <v>21</v>
      </c>
      <c r="B34" s="6" t="s">
        <v>142</v>
      </c>
      <c r="C34" s="31" t="s">
        <v>53</v>
      </c>
      <c r="D34" s="6">
        <v>9</v>
      </c>
      <c r="E34" s="16"/>
      <c r="F34" s="21"/>
      <c r="G34" s="34">
        <f t="shared" si="0"/>
        <v>0</v>
      </c>
      <c r="H34" s="21"/>
      <c r="I34" s="21"/>
      <c r="J34" s="21"/>
      <c r="K34" s="21"/>
    </row>
    <row r="35" spans="1:11" ht="26.4" customHeight="1" x14ac:dyDescent="0.3">
      <c r="A35" s="12" t="s">
        <v>21</v>
      </c>
      <c r="B35" s="6" t="s">
        <v>143</v>
      </c>
      <c r="C35" s="31" t="s">
        <v>54</v>
      </c>
      <c r="D35" s="6">
        <v>5</v>
      </c>
      <c r="E35" s="16"/>
      <c r="F35" s="21"/>
      <c r="G35" s="34">
        <f t="shared" si="0"/>
        <v>0</v>
      </c>
      <c r="H35" s="21"/>
      <c r="I35" s="21"/>
      <c r="J35" s="21"/>
      <c r="K35" s="21"/>
    </row>
    <row r="36" spans="1:11" ht="26.4" customHeight="1" x14ac:dyDescent="0.3">
      <c r="A36" s="12" t="s">
        <v>21</v>
      </c>
      <c r="B36" s="6" t="s">
        <v>144</v>
      </c>
      <c r="C36" s="31" t="s">
        <v>55</v>
      </c>
      <c r="D36" s="6">
        <v>9</v>
      </c>
      <c r="E36" s="16"/>
      <c r="F36" s="21"/>
      <c r="G36" s="34">
        <f t="shared" si="0"/>
        <v>0</v>
      </c>
      <c r="H36" s="21"/>
      <c r="I36" s="21"/>
      <c r="J36" s="21"/>
      <c r="K36" s="21"/>
    </row>
    <row r="37" spans="1:11" ht="26.4" customHeight="1" x14ac:dyDescent="0.3">
      <c r="A37" s="12" t="s">
        <v>21</v>
      </c>
      <c r="B37" s="6" t="s">
        <v>145</v>
      </c>
      <c r="C37" s="31" t="s">
        <v>56</v>
      </c>
      <c r="D37" s="6">
        <v>8</v>
      </c>
      <c r="E37" s="16"/>
      <c r="F37" s="21"/>
      <c r="G37" s="34">
        <f t="shared" si="0"/>
        <v>0</v>
      </c>
      <c r="H37" s="21"/>
      <c r="I37" s="21"/>
      <c r="J37" s="21"/>
      <c r="K37" s="21"/>
    </row>
    <row r="38" spans="1:11" ht="26.4" customHeight="1" x14ac:dyDescent="0.3">
      <c r="A38" s="12" t="s">
        <v>21</v>
      </c>
      <c r="B38" s="6" t="s">
        <v>146</v>
      </c>
      <c r="C38" s="31" t="s">
        <v>57</v>
      </c>
      <c r="D38" s="6">
        <v>3</v>
      </c>
      <c r="E38" s="16"/>
      <c r="F38" s="21"/>
      <c r="G38" s="34">
        <f t="shared" si="0"/>
        <v>0</v>
      </c>
      <c r="H38" s="21"/>
      <c r="I38" s="21"/>
      <c r="J38" s="21"/>
      <c r="K38" s="21"/>
    </row>
    <row r="39" spans="1:11" ht="26.4" customHeight="1" x14ac:dyDescent="0.3">
      <c r="A39" s="12" t="s">
        <v>21</v>
      </c>
      <c r="B39" s="6" t="s">
        <v>147</v>
      </c>
      <c r="C39" s="31" t="s">
        <v>58</v>
      </c>
      <c r="D39" s="6">
        <v>14</v>
      </c>
      <c r="E39" s="16"/>
      <c r="F39" s="21"/>
      <c r="G39" s="34">
        <f t="shared" si="0"/>
        <v>0</v>
      </c>
      <c r="H39" s="21"/>
      <c r="I39" s="21"/>
      <c r="J39" s="21"/>
      <c r="K39" s="21"/>
    </row>
    <row r="40" spans="1:11" ht="26.4" customHeight="1" x14ac:dyDescent="0.3">
      <c r="A40" s="12" t="s">
        <v>21</v>
      </c>
      <c r="B40" s="6" t="s">
        <v>148</v>
      </c>
      <c r="C40" s="31" t="s">
        <v>59</v>
      </c>
      <c r="D40" s="6">
        <v>3</v>
      </c>
      <c r="E40" s="16"/>
      <c r="F40" s="21"/>
      <c r="G40" s="34">
        <f t="shared" si="0"/>
        <v>0</v>
      </c>
      <c r="H40" s="21"/>
      <c r="I40" s="21"/>
      <c r="J40" s="21"/>
      <c r="K40" s="21"/>
    </row>
    <row r="41" spans="1:11" ht="26.4" customHeight="1" x14ac:dyDescent="0.3">
      <c r="A41" s="12" t="s">
        <v>21</v>
      </c>
      <c r="B41" s="6" t="s">
        <v>149</v>
      </c>
      <c r="C41" s="31" t="s">
        <v>60</v>
      </c>
      <c r="D41" s="6">
        <v>15</v>
      </c>
      <c r="E41" s="16"/>
      <c r="F41" s="21"/>
      <c r="G41" s="34">
        <f t="shared" si="0"/>
        <v>0</v>
      </c>
      <c r="H41" s="21"/>
      <c r="I41" s="21"/>
      <c r="J41" s="21"/>
      <c r="K41" s="21"/>
    </row>
    <row r="42" spans="1:11" ht="26.4" customHeight="1" x14ac:dyDescent="0.3">
      <c r="A42" s="12" t="s">
        <v>21</v>
      </c>
      <c r="B42" s="6" t="s">
        <v>150</v>
      </c>
      <c r="C42" s="31" t="s">
        <v>61</v>
      </c>
      <c r="D42" s="6">
        <v>11</v>
      </c>
      <c r="E42" s="16"/>
      <c r="F42" s="21"/>
      <c r="G42" s="34">
        <f t="shared" si="0"/>
        <v>0</v>
      </c>
      <c r="H42" s="21"/>
      <c r="I42" s="21"/>
      <c r="J42" s="21"/>
      <c r="K42" s="21"/>
    </row>
    <row r="43" spans="1:11" ht="26.4" customHeight="1" x14ac:dyDescent="0.3">
      <c r="A43" s="12" t="s">
        <v>21</v>
      </c>
      <c r="B43" s="6" t="s">
        <v>151</v>
      </c>
      <c r="C43" s="31" t="s">
        <v>62</v>
      </c>
      <c r="D43" s="6">
        <v>24</v>
      </c>
      <c r="E43" s="16"/>
      <c r="F43" s="21"/>
      <c r="G43" s="34">
        <f t="shared" si="0"/>
        <v>0</v>
      </c>
      <c r="H43" s="21"/>
      <c r="I43" s="21"/>
      <c r="J43" s="21"/>
      <c r="K43" s="21"/>
    </row>
    <row r="44" spans="1:11" ht="26.4" customHeight="1" x14ac:dyDescent="0.3">
      <c r="A44" s="12" t="s">
        <v>21</v>
      </c>
      <c r="B44" s="6" t="s">
        <v>152</v>
      </c>
      <c r="C44" s="31" t="s">
        <v>63</v>
      </c>
      <c r="D44" s="6">
        <v>28</v>
      </c>
      <c r="E44" s="16"/>
      <c r="F44" s="21"/>
      <c r="G44" s="34">
        <f t="shared" si="0"/>
        <v>0</v>
      </c>
      <c r="H44" s="21"/>
      <c r="I44" s="21"/>
      <c r="J44" s="21"/>
      <c r="K44" s="21"/>
    </row>
    <row r="45" spans="1:11" ht="26.4" customHeight="1" x14ac:dyDescent="0.3">
      <c r="A45" s="12" t="s">
        <v>21</v>
      </c>
      <c r="B45" s="6" t="s">
        <v>153</v>
      </c>
      <c r="C45" s="31" t="s">
        <v>64</v>
      </c>
      <c r="D45" s="6">
        <v>4</v>
      </c>
      <c r="E45" s="16"/>
      <c r="F45" s="21"/>
      <c r="G45" s="34">
        <f t="shared" si="0"/>
        <v>0</v>
      </c>
      <c r="H45" s="21"/>
      <c r="I45" s="21"/>
      <c r="J45" s="21"/>
      <c r="K45" s="21"/>
    </row>
    <row r="46" spans="1:11" ht="26.4" customHeight="1" x14ac:dyDescent="0.3">
      <c r="A46" s="12" t="s">
        <v>22</v>
      </c>
      <c r="B46" s="6" t="s">
        <v>154</v>
      </c>
      <c r="C46" s="31" t="s">
        <v>65</v>
      </c>
      <c r="D46" s="6">
        <v>5</v>
      </c>
      <c r="E46" s="16"/>
      <c r="F46" s="21"/>
      <c r="G46" s="34">
        <f t="shared" si="0"/>
        <v>0</v>
      </c>
      <c r="H46" s="21"/>
      <c r="I46" s="21"/>
      <c r="J46" s="21"/>
      <c r="K46" s="21"/>
    </row>
    <row r="47" spans="1:11" ht="26.4" customHeight="1" x14ac:dyDescent="0.3">
      <c r="A47" s="12" t="s">
        <v>22</v>
      </c>
      <c r="B47" s="6" t="s">
        <v>179</v>
      </c>
      <c r="C47" s="31" t="s">
        <v>66</v>
      </c>
      <c r="D47" s="6">
        <v>12</v>
      </c>
      <c r="E47" s="16"/>
      <c r="F47" s="21"/>
      <c r="G47" s="34">
        <f t="shared" si="0"/>
        <v>0</v>
      </c>
      <c r="H47" s="21"/>
      <c r="I47" s="21"/>
      <c r="J47" s="21"/>
      <c r="K47" s="21"/>
    </row>
    <row r="48" spans="1:11" ht="26.4" customHeight="1" x14ac:dyDescent="0.3">
      <c r="A48" s="12" t="s">
        <v>22</v>
      </c>
      <c r="B48" s="6" t="s">
        <v>180</v>
      </c>
      <c r="C48" s="31" t="s">
        <v>67</v>
      </c>
      <c r="D48" s="6">
        <v>12</v>
      </c>
      <c r="E48" s="16"/>
      <c r="F48" s="21"/>
      <c r="G48" s="34">
        <f t="shared" si="0"/>
        <v>0</v>
      </c>
      <c r="H48" s="21"/>
      <c r="I48" s="21"/>
      <c r="J48" s="21"/>
      <c r="K48" s="21"/>
    </row>
    <row r="49" spans="1:11" ht="26.4" customHeight="1" x14ac:dyDescent="0.3">
      <c r="A49" s="12" t="s">
        <v>22</v>
      </c>
      <c r="B49" s="6" t="s">
        <v>181</v>
      </c>
      <c r="C49" s="31" t="s">
        <v>68</v>
      </c>
      <c r="D49" s="6">
        <v>71</v>
      </c>
      <c r="E49" s="16"/>
      <c r="F49" s="21"/>
      <c r="G49" s="34">
        <f t="shared" si="0"/>
        <v>0</v>
      </c>
      <c r="H49" s="21"/>
      <c r="I49" s="21"/>
      <c r="J49" s="21"/>
      <c r="K49" s="21"/>
    </row>
    <row r="50" spans="1:11" ht="26.4" customHeight="1" x14ac:dyDescent="0.3">
      <c r="A50" s="12" t="s">
        <v>22</v>
      </c>
      <c r="B50" s="6" t="s">
        <v>182</v>
      </c>
      <c r="C50" s="31" t="s">
        <v>69</v>
      </c>
      <c r="D50" s="6">
        <v>29</v>
      </c>
      <c r="E50" s="16"/>
      <c r="F50" s="21"/>
      <c r="G50" s="34">
        <f t="shared" si="0"/>
        <v>0</v>
      </c>
      <c r="H50" s="21"/>
      <c r="I50" s="21"/>
      <c r="J50" s="21"/>
      <c r="K50" s="21"/>
    </row>
    <row r="51" spans="1:11" ht="26.4" customHeight="1" x14ac:dyDescent="0.3">
      <c r="A51" s="12" t="s">
        <v>22</v>
      </c>
      <c r="B51" s="6" t="s">
        <v>183</v>
      </c>
      <c r="C51" s="31" t="s">
        <v>70</v>
      </c>
      <c r="D51" s="6">
        <v>7</v>
      </c>
      <c r="E51" s="16"/>
      <c r="F51" s="21"/>
      <c r="G51" s="34">
        <f t="shared" si="0"/>
        <v>0</v>
      </c>
      <c r="H51" s="21"/>
      <c r="I51" s="21"/>
      <c r="J51" s="21"/>
      <c r="K51" s="21"/>
    </row>
    <row r="52" spans="1:11" ht="26.4" customHeight="1" x14ac:dyDescent="0.3">
      <c r="A52" s="12" t="s">
        <v>22</v>
      </c>
      <c r="B52" s="6" t="s">
        <v>184</v>
      </c>
      <c r="C52" s="31" t="s">
        <v>71</v>
      </c>
      <c r="D52" s="6">
        <v>7</v>
      </c>
      <c r="E52" s="16"/>
      <c r="F52" s="21"/>
      <c r="G52" s="34">
        <f t="shared" si="0"/>
        <v>0</v>
      </c>
      <c r="H52" s="21"/>
      <c r="I52" s="21"/>
      <c r="J52" s="21"/>
      <c r="K52" s="21"/>
    </row>
    <row r="53" spans="1:11" ht="26.4" customHeight="1" x14ac:dyDescent="0.3">
      <c r="A53" s="12" t="s">
        <v>22</v>
      </c>
      <c r="B53" s="6" t="s">
        <v>185</v>
      </c>
      <c r="C53" s="31" t="s">
        <v>72</v>
      </c>
      <c r="D53" s="6">
        <v>3</v>
      </c>
      <c r="E53" s="16"/>
      <c r="F53" s="21"/>
      <c r="G53" s="34">
        <f t="shared" si="0"/>
        <v>0</v>
      </c>
      <c r="H53" s="21"/>
      <c r="I53" s="21"/>
      <c r="J53" s="21"/>
      <c r="K53" s="21"/>
    </row>
    <row r="54" spans="1:11" ht="26.4" customHeight="1" x14ac:dyDescent="0.3">
      <c r="A54" s="12" t="s">
        <v>22</v>
      </c>
      <c r="B54" s="6" t="s">
        <v>186</v>
      </c>
      <c r="C54" s="31" t="s">
        <v>73</v>
      </c>
      <c r="D54" s="6">
        <v>6</v>
      </c>
      <c r="E54" s="16"/>
      <c r="F54" s="21"/>
      <c r="G54" s="34">
        <f t="shared" si="0"/>
        <v>0</v>
      </c>
      <c r="H54" s="21"/>
      <c r="I54" s="21"/>
      <c r="J54" s="21"/>
      <c r="K54" s="21"/>
    </row>
    <row r="55" spans="1:11" ht="26.4" customHeight="1" x14ac:dyDescent="0.3">
      <c r="A55" s="12" t="s">
        <v>22</v>
      </c>
      <c r="B55" s="6" t="s">
        <v>187</v>
      </c>
      <c r="C55" s="31" t="s">
        <v>74</v>
      </c>
      <c r="D55" s="6">
        <v>8</v>
      </c>
      <c r="E55" s="16"/>
      <c r="F55" s="21"/>
      <c r="G55" s="34">
        <f t="shared" si="0"/>
        <v>0</v>
      </c>
      <c r="H55" s="21"/>
      <c r="I55" s="21"/>
      <c r="J55" s="21"/>
      <c r="K55" s="21"/>
    </row>
    <row r="56" spans="1:11" ht="26.4" customHeight="1" x14ac:dyDescent="0.3">
      <c r="A56" s="12" t="s">
        <v>22</v>
      </c>
      <c r="B56" s="6" t="s">
        <v>188</v>
      </c>
      <c r="C56" s="31" t="s">
        <v>75</v>
      </c>
      <c r="D56" s="6">
        <v>3</v>
      </c>
      <c r="E56" s="16"/>
      <c r="F56" s="21"/>
      <c r="G56" s="34">
        <f t="shared" si="0"/>
        <v>0</v>
      </c>
      <c r="H56" s="21"/>
      <c r="I56" s="21"/>
      <c r="J56" s="21"/>
      <c r="K56" s="21"/>
    </row>
    <row r="57" spans="1:11" ht="26.4" customHeight="1" x14ac:dyDescent="0.3">
      <c r="A57" s="12" t="s">
        <v>22</v>
      </c>
      <c r="B57" s="6" t="s">
        <v>189</v>
      </c>
      <c r="C57" s="31" t="s">
        <v>76</v>
      </c>
      <c r="D57" s="6">
        <v>8</v>
      </c>
      <c r="E57" s="16"/>
      <c r="F57" s="21"/>
      <c r="G57" s="34">
        <f t="shared" si="0"/>
        <v>0</v>
      </c>
      <c r="H57" s="21"/>
      <c r="I57" s="21"/>
      <c r="J57" s="21"/>
      <c r="K57" s="21"/>
    </row>
    <row r="58" spans="1:11" ht="26.4" customHeight="1" x14ac:dyDescent="0.3">
      <c r="A58" s="12" t="s">
        <v>22</v>
      </c>
      <c r="B58" s="6" t="s">
        <v>190</v>
      </c>
      <c r="C58" s="31" t="s">
        <v>77</v>
      </c>
      <c r="D58" s="6">
        <v>15</v>
      </c>
      <c r="E58" s="16"/>
      <c r="F58" s="21"/>
      <c r="G58" s="34">
        <f t="shared" si="0"/>
        <v>0</v>
      </c>
      <c r="H58" s="21"/>
      <c r="I58" s="21"/>
      <c r="J58" s="21"/>
      <c r="K58" s="21"/>
    </row>
    <row r="59" spans="1:11" ht="26.4" customHeight="1" x14ac:dyDescent="0.3">
      <c r="A59" s="12" t="s">
        <v>22</v>
      </c>
      <c r="B59" s="6" t="s">
        <v>191</v>
      </c>
      <c r="C59" s="31" t="s">
        <v>77</v>
      </c>
      <c r="D59" s="6">
        <v>10</v>
      </c>
      <c r="E59" s="16"/>
      <c r="F59" s="21"/>
      <c r="G59" s="34">
        <f t="shared" si="0"/>
        <v>0</v>
      </c>
      <c r="H59" s="21"/>
      <c r="I59" s="21"/>
      <c r="J59" s="21"/>
      <c r="K59" s="21"/>
    </row>
    <row r="60" spans="1:11" ht="26.4" customHeight="1" x14ac:dyDescent="0.3">
      <c r="A60" s="12" t="s">
        <v>22</v>
      </c>
      <c r="B60" s="6" t="s">
        <v>192</v>
      </c>
      <c r="C60" s="31" t="s">
        <v>78</v>
      </c>
      <c r="D60" s="6">
        <v>10</v>
      </c>
      <c r="E60" s="16"/>
      <c r="F60" s="21"/>
      <c r="G60" s="34">
        <f t="shared" si="0"/>
        <v>0</v>
      </c>
      <c r="H60" s="21"/>
      <c r="I60" s="21"/>
      <c r="J60" s="21"/>
      <c r="K60" s="21"/>
    </row>
    <row r="61" spans="1:11" ht="26.4" customHeight="1" x14ac:dyDescent="0.3">
      <c r="A61" s="12" t="s">
        <v>22</v>
      </c>
      <c r="B61" s="6" t="s">
        <v>193</v>
      </c>
      <c r="C61" s="31" t="s">
        <v>79</v>
      </c>
      <c r="D61" s="6">
        <v>39</v>
      </c>
      <c r="E61" s="16"/>
      <c r="F61" s="21"/>
      <c r="G61" s="34">
        <f t="shared" si="0"/>
        <v>0</v>
      </c>
      <c r="H61" s="21"/>
      <c r="I61" s="21"/>
      <c r="J61" s="21"/>
      <c r="K61" s="21"/>
    </row>
    <row r="62" spans="1:11" ht="26.4" customHeight="1" x14ac:dyDescent="0.3">
      <c r="A62" s="12" t="s">
        <v>22</v>
      </c>
      <c r="B62" s="6" t="s">
        <v>194</v>
      </c>
      <c r="C62" s="31" t="s">
        <v>80</v>
      </c>
      <c r="D62" s="6">
        <v>8</v>
      </c>
      <c r="E62" s="16"/>
      <c r="F62" s="21"/>
      <c r="G62" s="34">
        <f t="shared" si="0"/>
        <v>0</v>
      </c>
      <c r="H62" s="21"/>
      <c r="I62" s="21"/>
      <c r="J62" s="21"/>
      <c r="K62" s="21"/>
    </row>
    <row r="63" spans="1:11" ht="26.4" customHeight="1" x14ac:dyDescent="0.3">
      <c r="A63" s="12" t="s">
        <v>22</v>
      </c>
      <c r="B63" s="6" t="s">
        <v>195</v>
      </c>
      <c r="C63" s="31" t="s">
        <v>81</v>
      </c>
      <c r="D63" s="6">
        <v>5</v>
      </c>
      <c r="E63" s="16"/>
      <c r="F63" s="21"/>
      <c r="G63" s="34">
        <f t="shared" si="0"/>
        <v>0</v>
      </c>
      <c r="H63" s="21"/>
      <c r="I63" s="21"/>
      <c r="J63" s="21"/>
      <c r="K63" s="21"/>
    </row>
    <row r="64" spans="1:11" ht="26.4" customHeight="1" x14ac:dyDescent="0.3">
      <c r="A64" s="12" t="s">
        <v>22</v>
      </c>
      <c r="B64" s="6" t="s">
        <v>196</v>
      </c>
      <c r="C64" s="31" t="s">
        <v>81</v>
      </c>
      <c r="D64" s="6">
        <v>5</v>
      </c>
      <c r="E64" s="16"/>
      <c r="F64" s="21"/>
      <c r="G64" s="34">
        <f t="shared" si="0"/>
        <v>0</v>
      </c>
      <c r="H64" s="21"/>
      <c r="I64" s="21"/>
      <c r="J64" s="21"/>
      <c r="K64" s="21"/>
    </row>
    <row r="65" spans="1:11" ht="26.4" customHeight="1" x14ac:dyDescent="0.3">
      <c r="A65" s="12" t="s">
        <v>22</v>
      </c>
      <c r="B65" s="6" t="s">
        <v>197</v>
      </c>
      <c r="C65" s="31" t="s">
        <v>82</v>
      </c>
      <c r="D65" s="6">
        <v>18</v>
      </c>
      <c r="E65" s="16"/>
      <c r="F65" s="21"/>
      <c r="G65" s="34">
        <f t="shared" si="0"/>
        <v>0</v>
      </c>
      <c r="H65" s="21"/>
      <c r="I65" s="21"/>
      <c r="J65" s="21"/>
      <c r="K65" s="21"/>
    </row>
    <row r="66" spans="1:11" ht="26.4" customHeight="1" x14ac:dyDescent="0.3">
      <c r="A66" s="12" t="s">
        <v>22</v>
      </c>
      <c r="B66" s="6" t="s">
        <v>198</v>
      </c>
      <c r="C66" s="31" t="s">
        <v>83</v>
      </c>
      <c r="D66" s="6">
        <v>2</v>
      </c>
      <c r="E66" s="16"/>
      <c r="F66" s="21"/>
      <c r="G66" s="34">
        <f t="shared" si="0"/>
        <v>0</v>
      </c>
      <c r="H66" s="21"/>
      <c r="I66" s="21"/>
      <c r="J66" s="21"/>
      <c r="K66" s="21"/>
    </row>
    <row r="67" spans="1:11" ht="26.4" customHeight="1" x14ac:dyDescent="0.3">
      <c r="A67" s="12" t="s">
        <v>22</v>
      </c>
      <c r="B67" s="6" t="s">
        <v>199</v>
      </c>
      <c r="C67" s="31" t="s">
        <v>84</v>
      </c>
      <c r="D67" s="6">
        <v>5</v>
      </c>
      <c r="E67" s="16"/>
      <c r="F67" s="21"/>
      <c r="G67" s="34">
        <f t="shared" si="0"/>
        <v>0</v>
      </c>
      <c r="H67" s="21"/>
      <c r="I67" s="21"/>
      <c r="J67" s="21"/>
      <c r="K67" s="21"/>
    </row>
    <row r="68" spans="1:11" ht="26.4" customHeight="1" x14ac:dyDescent="0.3">
      <c r="A68" s="12" t="s">
        <v>22</v>
      </c>
      <c r="B68" s="6" t="s">
        <v>200</v>
      </c>
      <c r="C68" s="31" t="s">
        <v>85</v>
      </c>
      <c r="D68" s="6">
        <v>9</v>
      </c>
      <c r="E68" s="16"/>
      <c r="F68" s="21"/>
      <c r="G68" s="34">
        <f t="shared" si="0"/>
        <v>0</v>
      </c>
      <c r="H68" s="21"/>
      <c r="I68" s="21"/>
      <c r="J68" s="21"/>
      <c r="K68" s="21"/>
    </row>
    <row r="69" spans="1:11" ht="26.4" customHeight="1" x14ac:dyDescent="0.3">
      <c r="A69" s="12" t="s">
        <v>22</v>
      </c>
      <c r="B69" s="6" t="s">
        <v>201</v>
      </c>
      <c r="C69" s="31" t="s">
        <v>86</v>
      </c>
      <c r="D69" s="6">
        <v>4</v>
      </c>
      <c r="E69" s="16"/>
      <c r="F69" s="21"/>
      <c r="G69" s="34">
        <f t="shared" si="0"/>
        <v>0</v>
      </c>
      <c r="H69" s="21"/>
      <c r="I69" s="21"/>
      <c r="J69" s="21"/>
      <c r="K69" s="21"/>
    </row>
    <row r="70" spans="1:11" ht="26.4" customHeight="1" x14ac:dyDescent="0.3">
      <c r="A70" s="12" t="s">
        <v>22</v>
      </c>
      <c r="B70" s="6" t="s">
        <v>202</v>
      </c>
      <c r="C70" s="31" t="s">
        <v>87</v>
      </c>
      <c r="D70" s="6">
        <v>10</v>
      </c>
      <c r="E70" s="16"/>
      <c r="F70" s="21"/>
      <c r="G70" s="34">
        <f t="shared" si="0"/>
        <v>0</v>
      </c>
      <c r="H70" s="21"/>
      <c r="I70" s="21"/>
      <c r="J70" s="21"/>
      <c r="K70" s="21"/>
    </row>
    <row r="71" spans="1:11" ht="26.4" customHeight="1" x14ac:dyDescent="0.3">
      <c r="A71" s="12" t="s">
        <v>22</v>
      </c>
      <c r="B71" s="6" t="s">
        <v>203</v>
      </c>
      <c r="C71" s="31" t="s">
        <v>88</v>
      </c>
      <c r="D71" s="6">
        <v>2</v>
      </c>
      <c r="E71" s="16"/>
      <c r="F71" s="21"/>
      <c r="G71" s="34">
        <f t="shared" si="0"/>
        <v>0</v>
      </c>
      <c r="H71" s="21"/>
      <c r="I71" s="21"/>
      <c r="J71" s="21"/>
      <c r="K71" s="21"/>
    </row>
    <row r="72" spans="1:11" ht="26.4" customHeight="1" x14ac:dyDescent="0.3">
      <c r="A72" s="12" t="s">
        <v>22</v>
      </c>
      <c r="B72" s="6" t="s">
        <v>204</v>
      </c>
      <c r="C72" s="31" t="s">
        <v>89</v>
      </c>
      <c r="D72" s="6">
        <v>2</v>
      </c>
      <c r="E72" s="16"/>
      <c r="F72" s="21"/>
      <c r="G72" s="34">
        <f t="shared" si="0"/>
        <v>0</v>
      </c>
      <c r="H72" s="21"/>
      <c r="I72" s="21"/>
      <c r="J72" s="21"/>
      <c r="K72" s="21"/>
    </row>
    <row r="73" spans="1:11" ht="26.4" customHeight="1" x14ac:dyDescent="0.3">
      <c r="A73" s="12" t="s">
        <v>90</v>
      </c>
      <c r="B73" s="6" t="s">
        <v>205</v>
      </c>
      <c r="C73" s="31" t="s">
        <v>91</v>
      </c>
      <c r="D73" s="6">
        <v>2</v>
      </c>
      <c r="E73" s="16"/>
      <c r="F73" s="21"/>
      <c r="G73" s="34">
        <f t="shared" si="0"/>
        <v>0</v>
      </c>
      <c r="H73" s="21"/>
      <c r="I73" s="21"/>
      <c r="J73" s="21"/>
      <c r="K73" s="21"/>
    </row>
    <row r="74" spans="1:11" ht="26.4" customHeight="1" x14ac:dyDescent="0.3">
      <c r="A74" s="12" t="s">
        <v>92</v>
      </c>
      <c r="B74" s="6" t="s">
        <v>206</v>
      </c>
      <c r="C74" s="31" t="s">
        <v>93</v>
      </c>
      <c r="D74" s="6">
        <v>2</v>
      </c>
      <c r="E74" s="16"/>
      <c r="F74" s="21"/>
      <c r="G74" s="34">
        <f t="shared" si="0"/>
        <v>0</v>
      </c>
      <c r="H74" s="21"/>
      <c r="I74" s="21"/>
      <c r="J74" s="21"/>
      <c r="K74" s="21"/>
    </row>
    <row r="75" spans="1:11" ht="26.4" customHeight="1" x14ac:dyDescent="0.3">
      <c r="A75" s="12" t="s">
        <v>94</v>
      </c>
      <c r="B75" s="6" t="s">
        <v>207</v>
      </c>
      <c r="C75" s="31" t="s">
        <v>95</v>
      </c>
      <c r="D75" s="6">
        <v>2</v>
      </c>
      <c r="E75" s="16"/>
      <c r="F75" s="21"/>
      <c r="G75" s="34">
        <f t="shared" si="0"/>
        <v>0</v>
      </c>
      <c r="H75" s="21"/>
      <c r="I75" s="21"/>
      <c r="J75" s="21"/>
      <c r="K75" s="21"/>
    </row>
    <row r="76" spans="1:11" ht="26.4" customHeight="1" x14ac:dyDescent="0.3">
      <c r="A76" s="12" t="s">
        <v>96</v>
      </c>
      <c r="B76" s="6" t="s">
        <v>208</v>
      </c>
      <c r="C76" s="31" t="s">
        <v>97</v>
      </c>
      <c r="D76" s="6">
        <v>2</v>
      </c>
      <c r="E76" s="16"/>
      <c r="F76" s="21"/>
      <c r="G76" s="34">
        <f t="shared" si="0"/>
        <v>0</v>
      </c>
      <c r="H76" s="21"/>
      <c r="I76" s="21"/>
      <c r="J76" s="21"/>
      <c r="K76" s="21"/>
    </row>
    <row r="77" spans="1:11" ht="26.4" customHeight="1" x14ac:dyDescent="0.3">
      <c r="A77" s="12" t="s">
        <v>23</v>
      </c>
      <c r="B77" s="6" t="s">
        <v>155</v>
      </c>
      <c r="C77" s="31" t="s">
        <v>98</v>
      </c>
      <c r="D77" s="6">
        <v>17</v>
      </c>
      <c r="E77" s="16"/>
      <c r="F77" s="21"/>
      <c r="G77" s="34">
        <f t="shared" si="0"/>
        <v>0</v>
      </c>
      <c r="H77" s="21"/>
      <c r="I77" s="21"/>
      <c r="J77" s="21"/>
      <c r="K77" s="21"/>
    </row>
    <row r="78" spans="1:11" ht="26.4" customHeight="1" x14ac:dyDescent="0.3">
      <c r="A78" s="12" t="s">
        <v>23</v>
      </c>
      <c r="B78" s="6" t="s">
        <v>156</v>
      </c>
      <c r="C78" s="31" t="s">
        <v>99</v>
      </c>
      <c r="D78" s="6">
        <v>28</v>
      </c>
      <c r="E78" s="16"/>
      <c r="F78" s="21"/>
      <c r="G78" s="34">
        <f t="shared" si="0"/>
        <v>0</v>
      </c>
      <c r="H78" s="21"/>
      <c r="I78" s="21"/>
      <c r="J78" s="21"/>
      <c r="K78" s="21"/>
    </row>
    <row r="79" spans="1:11" ht="26.4" customHeight="1" x14ac:dyDescent="0.3">
      <c r="A79" s="12" t="s">
        <v>23</v>
      </c>
      <c r="B79" s="6" t="s">
        <v>157</v>
      </c>
      <c r="C79" s="31" t="s">
        <v>100</v>
      </c>
      <c r="D79" s="6">
        <v>6</v>
      </c>
      <c r="E79" s="16"/>
      <c r="F79" s="21"/>
      <c r="G79" s="34">
        <f t="shared" si="0"/>
        <v>0</v>
      </c>
      <c r="H79" s="21"/>
      <c r="I79" s="21"/>
      <c r="J79" s="21"/>
      <c r="K79" s="21"/>
    </row>
    <row r="80" spans="1:11" ht="26.4" customHeight="1" x14ac:dyDescent="0.3">
      <c r="A80" s="12" t="s">
        <v>23</v>
      </c>
      <c r="B80" s="6" t="s">
        <v>158</v>
      </c>
      <c r="C80" s="31" t="s">
        <v>101</v>
      </c>
      <c r="D80" s="6">
        <v>13</v>
      </c>
      <c r="E80" s="16"/>
      <c r="F80" s="21"/>
      <c r="G80" s="34">
        <f t="shared" si="0"/>
        <v>0</v>
      </c>
      <c r="H80" s="21"/>
      <c r="I80" s="21"/>
      <c r="J80" s="21"/>
      <c r="K80" s="21"/>
    </row>
    <row r="81" spans="1:11" ht="26.4" customHeight="1" x14ac:dyDescent="0.3">
      <c r="A81" s="12" t="s">
        <v>23</v>
      </c>
      <c r="B81" s="6" t="s">
        <v>159</v>
      </c>
      <c r="C81" s="31" t="s">
        <v>102</v>
      </c>
      <c r="D81" s="6">
        <v>6</v>
      </c>
      <c r="E81" s="16"/>
      <c r="F81" s="21"/>
      <c r="G81" s="34">
        <f t="shared" si="0"/>
        <v>0</v>
      </c>
      <c r="H81" s="21"/>
      <c r="I81" s="21"/>
      <c r="J81" s="21"/>
      <c r="K81" s="21"/>
    </row>
    <row r="82" spans="1:11" ht="26.4" customHeight="1" x14ac:dyDescent="0.3">
      <c r="A82" s="12" t="s">
        <v>23</v>
      </c>
      <c r="B82" s="6" t="s">
        <v>160</v>
      </c>
      <c r="C82" s="31" t="s">
        <v>103</v>
      </c>
      <c r="D82" s="6">
        <v>16</v>
      </c>
      <c r="E82" s="16"/>
      <c r="F82" s="21"/>
      <c r="G82" s="34">
        <f t="shared" si="0"/>
        <v>0</v>
      </c>
      <c r="H82" s="21"/>
      <c r="I82" s="21"/>
      <c r="J82" s="21"/>
      <c r="K82" s="21"/>
    </row>
    <row r="83" spans="1:11" ht="26.4" customHeight="1" x14ac:dyDescent="0.3">
      <c r="A83" s="12" t="s">
        <v>23</v>
      </c>
      <c r="B83" s="6" t="s">
        <v>161</v>
      </c>
      <c r="C83" s="31" t="s">
        <v>104</v>
      </c>
      <c r="D83" s="6">
        <v>9</v>
      </c>
      <c r="E83" s="16"/>
      <c r="F83" s="21"/>
      <c r="G83" s="34">
        <f t="shared" si="0"/>
        <v>0</v>
      </c>
      <c r="H83" s="21"/>
      <c r="I83" s="21"/>
      <c r="J83" s="21"/>
      <c r="K83" s="21"/>
    </row>
    <row r="84" spans="1:11" ht="26.4" customHeight="1" x14ac:dyDescent="0.3">
      <c r="A84" s="12" t="s">
        <v>23</v>
      </c>
      <c r="B84" s="6" t="s">
        <v>162</v>
      </c>
      <c r="C84" s="31" t="s">
        <v>105</v>
      </c>
      <c r="D84" s="6">
        <v>5</v>
      </c>
      <c r="E84" s="16"/>
      <c r="F84" s="21"/>
      <c r="G84" s="34">
        <f t="shared" si="0"/>
        <v>0</v>
      </c>
      <c r="H84" s="21"/>
      <c r="I84" s="21"/>
      <c r="J84" s="21"/>
      <c r="K84" s="21"/>
    </row>
    <row r="85" spans="1:11" ht="26.4" customHeight="1" x14ac:dyDescent="0.3">
      <c r="A85" s="12" t="s">
        <v>24</v>
      </c>
      <c r="B85" s="6" t="s">
        <v>163</v>
      </c>
      <c r="C85" s="31" t="s">
        <v>53</v>
      </c>
      <c r="D85" s="6">
        <v>4</v>
      </c>
      <c r="E85" s="16"/>
      <c r="F85" s="21"/>
      <c r="G85" s="34">
        <f t="shared" si="0"/>
        <v>0</v>
      </c>
      <c r="H85" s="21"/>
      <c r="I85" s="21"/>
      <c r="J85" s="21"/>
      <c r="K85" s="21"/>
    </row>
    <row r="86" spans="1:11" ht="26.4" customHeight="1" x14ac:dyDescent="0.3">
      <c r="A86" s="12" t="s">
        <v>24</v>
      </c>
      <c r="B86" s="6" t="s">
        <v>164</v>
      </c>
      <c r="C86" s="31" t="s">
        <v>54</v>
      </c>
      <c r="D86" s="6">
        <v>7</v>
      </c>
      <c r="E86" s="16"/>
      <c r="F86" s="21"/>
      <c r="G86" s="34">
        <f t="shared" si="0"/>
        <v>0</v>
      </c>
      <c r="H86" s="21"/>
      <c r="I86" s="21"/>
      <c r="J86" s="21"/>
      <c r="K86" s="21"/>
    </row>
    <row r="87" spans="1:11" ht="26.4" customHeight="1" x14ac:dyDescent="0.3">
      <c r="A87" s="12" t="s">
        <v>24</v>
      </c>
      <c r="B87" s="6" t="s">
        <v>165</v>
      </c>
      <c r="C87" s="31" t="s">
        <v>55</v>
      </c>
      <c r="D87" s="6">
        <v>5</v>
      </c>
      <c r="E87" s="16"/>
      <c r="F87" s="21"/>
      <c r="G87" s="34">
        <f t="shared" si="0"/>
        <v>0</v>
      </c>
      <c r="H87" s="21"/>
      <c r="I87" s="21"/>
      <c r="J87" s="21"/>
      <c r="K87" s="21"/>
    </row>
    <row r="88" spans="1:11" ht="26.4" customHeight="1" x14ac:dyDescent="0.3">
      <c r="A88" s="12" t="s">
        <v>24</v>
      </c>
      <c r="B88" s="6" t="s">
        <v>166</v>
      </c>
      <c r="C88" s="31" t="s">
        <v>56</v>
      </c>
      <c r="D88" s="6">
        <v>4</v>
      </c>
      <c r="E88" s="16"/>
      <c r="F88" s="21"/>
      <c r="G88" s="34">
        <f t="shared" si="0"/>
        <v>0</v>
      </c>
      <c r="H88" s="21"/>
      <c r="I88" s="21"/>
      <c r="J88" s="21"/>
      <c r="K88" s="21"/>
    </row>
    <row r="89" spans="1:11" ht="26.4" customHeight="1" x14ac:dyDescent="0.3">
      <c r="A89" s="12" t="s">
        <v>24</v>
      </c>
      <c r="B89" s="6" t="s">
        <v>167</v>
      </c>
      <c r="C89" s="31" t="s">
        <v>57</v>
      </c>
      <c r="D89" s="6">
        <v>14</v>
      </c>
      <c r="E89" s="16"/>
      <c r="F89" s="21"/>
      <c r="G89" s="34">
        <f t="shared" si="0"/>
        <v>0</v>
      </c>
      <c r="H89" s="21"/>
      <c r="I89" s="21"/>
      <c r="J89" s="21"/>
      <c r="K89" s="21"/>
    </row>
    <row r="90" spans="1:11" ht="26.4" customHeight="1" x14ac:dyDescent="0.3">
      <c r="A90" s="12" t="s">
        <v>24</v>
      </c>
      <c r="B90" s="6" t="s">
        <v>168</v>
      </c>
      <c r="C90" s="31" t="s">
        <v>58</v>
      </c>
      <c r="D90" s="6">
        <v>12</v>
      </c>
      <c r="E90" s="16"/>
      <c r="F90" s="21"/>
      <c r="G90" s="34">
        <f>D90*F90</f>
        <v>0</v>
      </c>
      <c r="H90" s="21"/>
      <c r="I90" s="21"/>
      <c r="J90" s="21"/>
      <c r="K90" s="21"/>
    </row>
    <row r="91" spans="1:11" ht="26.4" customHeight="1" x14ac:dyDescent="0.3">
      <c r="A91" s="12" t="s">
        <v>24</v>
      </c>
      <c r="B91" s="6" t="s">
        <v>169</v>
      </c>
      <c r="C91" s="31" t="s">
        <v>59</v>
      </c>
      <c r="D91" s="6">
        <v>3</v>
      </c>
      <c r="E91" s="16"/>
      <c r="F91" s="21"/>
      <c r="G91" s="34">
        <f t="shared" si="0"/>
        <v>0</v>
      </c>
      <c r="H91" s="21"/>
      <c r="I91" s="21"/>
      <c r="J91" s="21"/>
      <c r="K91" s="21"/>
    </row>
    <row r="92" spans="1:11" ht="26.4" customHeight="1" x14ac:dyDescent="0.3">
      <c r="A92" s="12" t="s">
        <v>24</v>
      </c>
      <c r="B92" s="6" t="s">
        <v>170</v>
      </c>
      <c r="C92" s="31" t="s">
        <v>60</v>
      </c>
      <c r="D92" s="6">
        <v>14</v>
      </c>
      <c r="E92" s="16"/>
      <c r="F92" s="21"/>
      <c r="G92" s="34">
        <f t="shared" si="0"/>
        <v>0</v>
      </c>
      <c r="H92" s="21"/>
      <c r="I92" s="21"/>
      <c r="J92" s="21"/>
      <c r="K92" s="21"/>
    </row>
    <row r="93" spans="1:11" ht="26.4" customHeight="1" x14ac:dyDescent="0.3">
      <c r="A93" s="12" t="s">
        <v>24</v>
      </c>
      <c r="B93" s="6" t="s">
        <v>171</v>
      </c>
      <c r="C93" s="31" t="s">
        <v>61</v>
      </c>
      <c r="D93" s="6">
        <v>4</v>
      </c>
      <c r="E93" s="16"/>
      <c r="F93" s="21"/>
      <c r="G93" s="34">
        <f t="shared" si="0"/>
        <v>0</v>
      </c>
      <c r="H93" s="21"/>
      <c r="I93" s="21"/>
      <c r="J93" s="21"/>
      <c r="K93" s="21"/>
    </row>
    <row r="94" spans="1:11" ht="26.4" customHeight="1" x14ac:dyDescent="0.3">
      <c r="A94" s="12" t="s">
        <v>24</v>
      </c>
      <c r="B94" s="6" t="s">
        <v>172</v>
      </c>
      <c r="C94" s="31" t="s">
        <v>62</v>
      </c>
      <c r="D94" s="6">
        <v>5</v>
      </c>
      <c r="E94" s="16"/>
      <c r="F94" s="21"/>
      <c r="G94" s="34">
        <f t="shared" si="0"/>
        <v>0</v>
      </c>
      <c r="H94" s="21"/>
      <c r="I94" s="21"/>
      <c r="J94" s="21"/>
      <c r="K94" s="21"/>
    </row>
    <row r="95" spans="1:11" ht="26.4" customHeight="1" x14ac:dyDescent="0.3">
      <c r="A95" s="12" t="s">
        <v>24</v>
      </c>
      <c r="B95" s="6" t="s">
        <v>173</v>
      </c>
      <c r="C95" s="31" t="s">
        <v>63</v>
      </c>
      <c r="D95" s="6">
        <v>9</v>
      </c>
      <c r="E95" s="16"/>
      <c r="F95" s="21"/>
      <c r="G95" s="34">
        <f t="shared" ref="G95:G100" si="1">D95*F95</f>
        <v>0</v>
      </c>
      <c r="H95" s="21"/>
      <c r="I95" s="21"/>
      <c r="J95" s="21"/>
      <c r="K95" s="21"/>
    </row>
    <row r="96" spans="1:11" ht="26.4" customHeight="1" x14ac:dyDescent="0.3">
      <c r="A96" s="12" t="s">
        <v>24</v>
      </c>
      <c r="B96" s="6" t="s">
        <v>174</v>
      </c>
      <c r="C96" s="31" t="s">
        <v>64</v>
      </c>
      <c r="D96" s="6">
        <v>16</v>
      </c>
      <c r="E96" s="16"/>
      <c r="F96" s="21"/>
      <c r="G96" s="34">
        <f t="shared" si="1"/>
        <v>0</v>
      </c>
      <c r="H96" s="21"/>
      <c r="I96" s="21"/>
      <c r="J96" s="21"/>
      <c r="K96" s="21"/>
    </row>
    <row r="97" spans="1:11" ht="26.4" customHeight="1" x14ac:dyDescent="0.3">
      <c r="A97" s="12" t="s">
        <v>24</v>
      </c>
      <c r="B97" s="6" t="s">
        <v>175</v>
      </c>
      <c r="C97" s="31" t="s">
        <v>106</v>
      </c>
      <c r="D97" s="6">
        <v>3</v>
      </c>
      <c r="E97" s="16"/>
      <c r="F97" s="21"/>
      <c r="G97" s="34">
        <f t="shared" si="1"/>
        <v>0</v>
      </c>
      <c r="H97" s="21"/>
      <c r="I97" s="21"/>
      <c r="J97" s="21"/>
      <c r="K97" s="21"/>
    </row>
    <row r="98" spans="1:11" ht="26.4" customHeight="1" x14ac:dyDescent="0.3">
      <c r="A98" s="12" t="s">
        <v>24</v>
      </c>
      <c r="B98" s="6" t="s">
        <v>176</v>
      </c>
      <c r="C98" s="31" t="s">
        <v>107</v>
      </c>
      <c r="D98" s="6">
        <v>10</v>
      </c>
      <c r="E98" s="16"/>
      <c r="F98" s="21"/>
      <c r="G98" s="34">
        <f t="shared" si="1"/>
        <v>0</v>
      </c>
      <c r="H98" s="21"/>
      <c r="I98" s="21"/>
      <c r="J98" s="21"/>
      <c r="K98" s="21"/>
    </row>
    <row r="99" spans="1:11" ht="26.4" customHeight="1" x14ac:dyDescent="0.3">
      <c r="A99" s="12" t="s">
        <v>24</v>
      </c>
      <c r="B99" s="6" t="s">
        <v>177</v>
      </c>
      <c r="C99" s="31" t="s">
        <v>108</v>
      </c>
      <c r="D99" s="6">
        <v>12</v>
      </c>
      <c r="E99" s="16"/>
      <c r="F99" s="21"/>
      <c r="G99" s="34">
        <f t="shared" si="1"/>
        <v>0</v>
      </c>
      <c r="H99" s="21"/>
      <c r="I99" s="21"/>
      <c r="J99" s="21"/>
      <c r="K99" s="21"/>
    </row>
    <row r="100" spans="1:11" ht="26.4" customHeight="1" x14ac:dyDescent="0.3">
      <c r="A100" s="12" t="s">
        <v>24</v>
      </c>
      <c r="B100" s="6" t="s">
        <v>178</v>
      </c>
      <c r="C100" s="31" t="s">
        <v>109</v>
      </c>
      <c r="D100" s="6">
        <v>13</v>
      </c>
      <c r="E100" s="16"/>
      <c r="F100" s="21"/>
      <c r="G100" s="34">
        <f t="shared" si="1"/>
        <v>0</v>
      </c>
      <c r="H100" s="21" t="s">
        <v>211</v>
      </c>
      <c r="I100" s="21"/>
      <c r="J100" s="21"/>
      <c r="K100" s="21"/>
    </row>
    <row r="101" spans="1:11" x14ac:dyDescent="0.3">
      <c r="E101" s="7" t="s">
        <v>4</v>
      </c>
      <c r="G101" s="19"/>
      <c r="H101" s="19"/>
      <c r="I101" s="19"/>
      <c r="J101" s="19"/>
      <c r="K101" s="19"/>
    </row>
    <row r="102" spans="1:11" ht="21.6" customHeight="1" x14ac:dyDescent="0.3">
      <c r="A102" s="44" t="s">
        <v>1</v>
      </c>
      <c r="B102" s="44"/>
      <c r="C102" s="32"/>
      <c r="D102" s="17">
        <f>SUM(D4:D100)</f>
        <v>1046</v>
      </c>
      <c r="F102" s="22" t="s">
        <v>9</v>
      </c>
      <c r="G102" s="24">
        <f>SUM(G4:G100)</f>
        <v>0</v>
      </c>
    </row>
    <row r="103" spans="1:11" ht="21.6" customHeight="1" thickBot="1" x14ac:dyDescent="0.35">
      <c r="F103" s="22" t="s">
        <v>8</v>
      </c>
      <c r="G103" s="25">
        <v>4105</v>
      </c>
    </row>
    <row r="104" spans="1:11" ht="21.6" customHeight="1" thickBot="1" x14ac:dyDescent="0.35">
      <c r="E104" s="18"/>
      <c r="F104" s="23" t="s">
        <v>7</v>
      </c>
      <c r="G104" s="26">
        <f>+G102*G103*0.73436/1000</f>
        <v>0</v>
      </c>
    </row>
    <row r="105" spans="1:11" ht="21.6" customHeight="1" thickBot="1" x14ac:dyDescent="0.35">
      <c r="F105" s="8" t="s">
        <v>25</v>
      </c>
      <c r="G105" s="27">
        <v>87900</v>
      </c>
    </row>
    <row r="106" spans="1:11" s="11" customFormat="1" ht="49.2" customHeight="1" x14ac:dyDescent="0.25">
      <c r="A106" s="9"/>
      <c r="B106" s="9"/>
      <c r="C106" s="33"/>
      <c r="D106" s="9"/>
      <c r="E106" s="10" t="s">
        <v>6</v>
      </c>
      <c r="F106" s="9"/>
      <c r="G106" s="20"/>
      <c r="H106" s="20"/>
      <c r="I106" s="20"/>
      <c r="J106" s="20"/>
      <c r="K106" s="20"/>
    </row>
  </sheetData>
  <sheetProtection algorithmName="SHA-512" hashValue="GV8BsvF/fI4ztyQkOnIAmToKemAagSOyh1Zt/LD9LCQLmxtTU+jJ6kX90TIOEVo+76xi15goBu3yz2+8h1mKCQ==" saltValue="0onywaeUHfZAqRb3bRJguQ==" spinCount="100000" sheet="1" objects="1" scenarios="1"/>
  <mergeCells count="1">
    <mergeCell ref="A102:B102"/>
  </mergeCells>
  <pageMargins left="0.70866141732283472" right="0.70866141732283472" top="0.52" bottom="0.53" header="0.31496062992125984" footer="0.31496062992125984"/>
  <pageSetup paperSize="9" scale="64" fitToHeight="0" orientation="landscape" horizontalDpi="360" verticalDpi="360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svítidel</vt:lpstr>
      <vt:lpstr>'Specifikace svítidel'!Názvy_tisku</vt:lpstr>
      <vt:lpstr>'Specifikace svítidel'!Oblast_tisku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DAVID SLOUKA</cp:lastModifiedBy>
  <cp:lastPrinted>2022-05-25T12:48:43Z</cp:lastPrinted>
  <dcterms:created xsi:type="dcterms:W3CDTF">2018-08-20T10:53:46Z</dcterms:created>
  <dcterms:modified xsi:type="dcterms:W3CDTF">2022-09-13T07:03:17Z</dcterms:modified>
</cp:coreProperties>
</file>