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5028"/>
  <workbookPr defaultThemeVersion="124226"/>
  <bookViews>
    <workbookView xWindow="65416" yWindow="65416" windowWidth="29040" windowHeight="15840" activeTab="0"/>
  </bookViews>
  <sheets>
    <sheet name="List1" sheetId="1" r:id="rId1"/>
    <sheet name="List2" sheetId="2" r:id="rId2"/>
    <sheet name="List3" sheetId="3" r:id="rId3"/>
  </sheets>
  <definedNames>
    <definedName name="_xlnm.Print_Area" localSheetId="0">'List1'!$A$1:$J$24</definedName>
  </definedNames>
  <calcPr calcId="191029"/>
  <extLst/>
</workbook>
</file>

<file path=xl/sharedStrings.xml><?xml version="1.0" encoding="utf-8"?>
<sst xmlns="http://schemas.openxmlformats.org/spreadsheetml/2006/main" count="82" uniqueCount="50">
  <si>
    <t>Příloha č. 1 Kupní smlouvy - Soupis předmětu plnění</t>
  </si>
  <si>
    <r>
      <rPr>
        <b/>
        <sz val="12"/>
        <color theme="1"/>
        <rFont val="Times New Roman"/>
        <family val="1"/>
      </rPr>
      <t xml:space="preserve">Vlastní technická specifikace požadovaného zboží a vlastní technická specifikace nabízeného zboží - Pokyn k vyplnění:   </t>
    </r>
    <r>
      <rPr>
        <sz val="12"/>
        <color theme="1"/>
        <rFont val="Times New Roman"/>
        <family val="1"/>
      </rPr>
      <t xml:space="preserve">Dodavatel do položky </t>
    </r>
    <r>
      <rPr>
        <u val="single"/>
        <sz val="12"/>
        <color theme="1"/>
        <rFont val="Times New Roman"/>
        <family val="1"/>
      </rPr>
      <t>Parametry nabízeného plnění</t>
    </r>
    <r>
      <rPr>
        <sz val="12"/>
        <color theme="1"/>
        <rFont val="Times New Roman"/>
        <family val="1"/>
      </rPr>
      <t xml:space="preserve"> doplní vlastní technickou specifikaci tak, aby zadavatel mohl porovnat, zda nabízené zboží odpovídá minimálním požadavkům, které jsou stanoveny v této příloze. Dodavatel do položky </t>
    </r>
    <r>
      <rPr>
        <u val="single"/>
        <sz val="12"/>
        <color theme="1"/>
        <rFont val="Times New Roman"/>
        <family val="1"/>
      </rPr>
      <t>Jednotková cena v Kč bez DPH</t>
    </r>
    <r>
      <rPr>
        <sz val="12"/>
        <color theme="1"/>
        <rFont val="Times New Roman"/>
        <family val="1"/>
      </rPr>
      <t xml:space="preserve"> doplní jím nabízenou cenu. Zadavatel v této příloze stanovil základní požadavky a parametry dodávaného zboží, které dodavatel musí dodržet a zohlednit ve své nabídce. Dodavatel může nabídnout zboží se srovnatelnými nebo prokazatelně lepšími parametry, nikoli s parametry horšími, než požaduje zadavatel v zadávacích podmínkách a této příloze. Předmětem dodávky musí být zboží nové, ne repasované.                                                                                                                                                                                     </t>
    </r>
  </si>
  <si>
    <t>Záruční lhůta pro níže uvedené plnění: 24 měsíců</t>
  </si>
  <si>
    <t>Číslo položky</t>
  </si>
  <si>
    <t>Název položky</t>
  </si>
  <si>
    <t xml:space="preserve">Zadavatelem požadovaná min. technická specifikace </t>
  </si>
  <si>
    <t>Požadované množštví</t>
  </si>
  <si>
    <t>Jednotka</t>
  </si>
  <si>
    <t>Parametry nabízeného plnění</t>
  </si>
  <si>
    <t>Jednotková cena v Kč bez DPH</t>
  </si>
  <si>
    <t>Cena celkem v Kč bez DPH</t>
  </si>
  <si>
    <t>Vyčíslení DPH v Kč</t>
  </si>
  <si>
    <t>Cena celkem v Kč včetně DPH</t>
  </si>
  <si>
    <t>DOPLNÍ DODAVATEL</t>
  </si>
  <si>
    <t>ks</t>
  </si>
  <si>
    <t>DODAVATEL DOPLNÍ VLASTNÍ TECHNICKOU SPECIFIKACI (NESTAČÍ OPSAT ZADAVATELEM UVEDENOU SPECIFIKACI) DLE KTERÉ BUDE MOŽNÉ POSOUDIT SPLNĚNÍ MIN. TECHNICKÉ SPECIFIKACE STANOVENÉ ZADAVATELEM</t>
  </si>
  <si>
    <t>Celkem</t>
  </si>
  <si>
    <t>Pracovní stůl s kovovou podnoží r.90x200x80cm s odolnou pracovní deskou vůči vlhkosti, pod pracovní deskou umístěna police.</t>
  </si>
  <si>
    <t>Pracovní stůl r.90x130x60cm, korpus LTD 18mm se stavitelnou policí, s dolní ocelovou lištou 40x20mm,pro zvýšení mechanické odolnosti, pevná lepená konstrukce, pracovní deska z postformingu.</t>
  </si>
  <si>
    <t>Kancelářský stůl se zásuvkovým kontejnerm, r.76x160x80cm, deska tl.25mm, přední hrana desky PUR, zámek</t>
  </si>
  <si>
    <t>Židle kancelářská na kolečkách, mechanika e-synchro, područky, plynový píst, kolečka, potahová látka s odolností min. 40000 cyklů</t>
  </si>
  <si>
    <t>Skříň o rozměru  180x70x43 cm ( v x š x h )
Konstrukce: LTD  18 mm, lepená konstrukce, 2 mm ABS hrany. Celá konstrukce je zpevněna ocelovým jeklem  40 x 20 mm umístěným z čelní pohledové strany skříně - v horní, prostřední i spodní části. Profily jsou do korpusu zapuštěny do hloubky 20mm a druhým rozměrem 40 mm rámují uvedené části. Skříň je rovněž osazena čtyřmi rektifikačními šrouby. Skříň je v horní části otevřená se stavitelnými policemi, v dolní části uzamykatelná skříňka. Kovové prvky včetně úchytky jsou upraveny vypalovací barvou  RAL.</t>
  </si>
  <si>
    <t>Skříň o rozměru  180x70x43 cm ( v x š x h )
Konstrukce: LTD  18 mm, lepená konstrukce, 2 mm ABS hrany. Celá konstrukce je zpevněna ocelovým jeklem  40 x 20 mm umístěným z čelní pohledové strany skříně - v horní, prostřední i spodní části. Profily jsou do korpusu zapuštěny do hloubky 20mm a druhým rozměrem 40 mm rámují uvedené části. Skříň je rovněž osazena čtyřmi rektifikačními šrouby. Skříň je čtyřdveřová, 2x uzamykatelná dvířka, 4x stavitelná police. Kovové prvky včetně úchytky jsou upraveny vypalovací barvou  RAL.</t>
  </si>
  <si>
    <t>Skříň o rozměru  180x70x43 cm ( v x š x h )
Konstrukce: LTD  18 mm, lepená konstrukce, 2 mm ABS hrany. Celá konstrukce je zpevněna ocelovým jeklem  40 x 20 mm umístěným z čelní pohledové strany skříně - v horní a spodní části. Profily jsou do korpusu zapuštěny do hloubky 20mm a druhým rozměrem 40 mm rámují uvedené části. Skříň je rovněž osazena čtyřmi rektifikačními šrouby. Skříň je dvoudveřová, 1x uzamykatelná dvířka, 4x stavitelná police. Kovové prvky včetně úchytky jsou upraveny vypalovací barvou  RAL.</t>
  </si>
  <si>
    <t>Sklopný stůl</t>
  </si>
  <si>
    <t>Školní židle</t>
  </si>
  <si>
    <t>Pracovní stůl</t>
  </si>
  <si>
    <t>Kancelářský stůl</t>
  </si>
  <si>
    <t>Židle kancelářská</t>
  </si>
  <si>
    <t>Skříň</t>
  </si>
  <si>
    <t>Skříň šatní</t>
  </si>
  <si>
    <t>Skříň šatní o rozměru  180x70x43 cm ( v x š x h ) Konstrukce: LTD 18 mm, lepená konstrukce, 2 mm ABS hrany. Celá konstrukce je zpevněna ocelovým jeklem 40 x 20 mm umístěným z čelní pohledové strany skříně - v horní i spodní části. Jekly jsou do korpusu zapuštěny do hloubky 20mm a druhým rozměrem 40 mm rámují uvedené části. Skříň je rovněž osazena čtyřmi rektifikačními šrouby a je plně uzavřena uzamykatelnými dveřmi.  Horní část: výsuvný věšák pro zavěšení ramínek. Dolní část:1x stavitelná police.   Kovové prvky včetně úchytky jsou upraveny vypalovací barvou v barevné škále RAL</t>
  </si>
  <si>
    <t>Skříň dvoudveřová</t>
  </si>
  <si>
    <t>Skříň čtyřdveřová</t>
  </si>
  <si>
    <r>
      <t xml:space="preserve"> Nábytek v jednotném dekoru odstín</t>
    </r>
    <r>
      <rPr>
        <sz val="11"/>
        <rFont val="Times New Roman"/>
        <family val="1"/>
      </rPr>
      <t xml:space="preserve"> buk,</t>
    </r>
    <r>
      <rPr>
        <sz val="11"/>
        <color theme="1"/>
        <rFont val="Times New Roman"/>
        <family val="1"/>
      </rPr>
      <t xml:space="preserve"> včetně dopravy, roznesení,ustavení, montáž a kotvení. Konkrétní barvy RAL budou vybrány ředitelem DDM Sova po podpisu smlouvy.</t>
    </r>
  </si>
  <si>
    <t>Opěrák školní židle je vyroben z bukové překližky povrchově upravené bezbarvým polyuretanovým lakem. Sedák je odolný nárazům, barevně stálý, rezistentní chemickým znečištěním a ohnivzdorný. Pro zvýšení přilnavosti sedícího je sedák opatřen výstupky ve tvaru koleček.Tvarově upravené překližky zaručují maximální ergonomii sezení,  sedák opatřen prolisem v místě sedu. Opěrák je tvarován (prohnut) ve dvou směrech tak, aby co nejlépe svým tvarem odpovídal anatomií lidského těla v bederní oblasti. Sedák i opěrák židle jsou k rámu přinýtovány ocelovými nýty. Rám školní židle je vyroben z odlehčených profilů jako celosvařenec. Celková hmotnost židle je max. 3,3kg. Nosný profil rámu je plochoovál 38x20mm o tloušťce stěny 2mm v kombinaci s trubkovým profilem. Kovové prvky jsou upraveny vypalovací barvou s permanentní Anticovid/antibakteriální certifikovanou ochranou v barevné  RAL.</t>
  </si>
  <si>
    <t xml:space="preserve">Lavice z plochooválného materiálu š. 200cm, s úložnou drátěnou policí. </t>
  </si>
  <si>
    <t>Jídelní stůl rozměr 76x80x80 cm (v.x š.x d.), kovová trubková podnož, deska tl. 18mm, dekor buk</t>
  </si>
  <si>
    <t>Židle učitelská na plynovém pístu, částečně čalouněná skořepina, kolečka</t>
  </si>
  <si>
    <t xml:space="preserve">Katedra multimediální s AV skříňkou, celodřevěná, 76x140x68cm, prac.deska 25mm s PUR hranou. V pracovní desce stolu bude výklopný zásuvkový blok s zásuvkou 230V 2x, 1x Hdmi, 1x USB, 1x data. Konstrukce katedry z LTD 18mm, dvojitá záda pro vedení veškeré kabeláže. Roletová skříňka pro AV techniku: šíře 60cm, ve spodní části jekl 40x20mm, 2x stavitelné police, horizontální roletová dvířka se zámkem. Kovové prvky budou upraveny vypalovací barvou RAL dle výběru. </t>
  </si>
  <si>
    <t xml:space="preserve">Kuchyňská sestava nábytku o celkové šíři 450cm. Panty a zásuvky s tlumením, dekor mat. Specifikace dle výkresu v příloze. </t>
  </si>
  <si>
    <t>Lavice</t>
  </si>
  <si>
    <t>Jídlení stůl</t>
  </si>
  <si>
    <t>Židle učitelská</t>
  </si>
  <si>
    <t>Katedra multimediální</t>
  </si>
  <si>
    <t>Výřez pro keramický dřez</t>
  </si>
  <si>
    <t>Kuchyňská sestava</t>
  </si>
  <si>
    <t>Výřez otvoru pro keramický dřez r.82x48cm do postformingové desky dodaných stolů, včetně umístění dřezu, obsilikonování a propojení odpadu a dřezové baterie, včetně uvedení do provozu</t>
  </si>
  <si>
    <t>Název veřejné zakázky: Dodávka nábytku do Přírodovědného centra DDM Sova v Chebu - II</t>
  </si>
  <si>
    <t>Sklopný stůl rozměr 75x135x65cm (v.x š.x d.), buková pracovní deska o tl.25mm, sklopné kovové podnoží , hrana pracovní desky 2mm ABS. Stolová konstrukce umožňuje velmi snadné skladování a manipulaci se stoly díky sklopnému mechanismu.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</si>
</sst>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Kč&quot;_-;\-* #,##0.00\ &quot;Kč&quot;_-;_-* &quot;-&quot;??\ &quot;Kč&quot;_-;_-@_-"/>
  </numFmts>
  <fonts count="24">
    <font>
      <sz val="11"/>
      <color theme="1"/>
      <name val="Calibri"/>
      <family val="2"/>
      <scheme val="minor"/>
    </font>
    <font>
      <sz val="10"/>
      <name val="Arial"/>
      <family val="2"/>
    </font>
    <font>
      <sz val="12"/>
      <color theme="1"/>
      <name val="Times New Roman"/>
      <family val="1"/>
    </font>
    <font>
      <b/>
      <sz val="12"/>
      <color theme="1"/>
      <name val="Times New Roman"/>
      <family val="1"/>
    </font>
    <font>
      <u val="single"/>
      <sz val="12"/>
      <color theme="1"/>
      <name val="Times New Roman"/>
      <family val="1"/>
    </font>
    <font>
      <b/>
      <sz val="10"/>
      <color rgb="FFFF0000"/>
      <name val="Times New Roman"/>
      <family val="1"/>
    </font>
    <font>
      <b/>
      <sz val="10"/>
      <color theme="1"/>
      <name val="Times New Roman"/>
      <family val="1"/>
    </font>
    <font>
      <sz val="8"/>
      <name val="Verdana"/>
      <family val="2"/>
    </font>
    <font>
      <sz val="10"/>
      <color theme="1"/>
      <name val="Times New Roman"/>
      <family val="1"/>
    </font>
    <font>
      <sz val="11"/>
      <color theme="1"/>
      <name val="Times New Roman"/>
      <family val="1"/>
    </font>
    <font>
      <b/>
      <sz val="8"/>
      <color theme="1"/>
      <name val="Times New Roman"/>
      <family val="1"/>
    </font>
    <font>
      <b/>
      <sz val="8"/>
      <color rgb="FFFF0000"/>
      <name val="Times New Roman"/>
      <family val="1"/>
    </font>
    <font>
      <sz val="12"/>
      <color rgb="FFFF0000"/>
      <name val="Times New Roman"/>
      <family val="1"/>
    </font>
    <font>
      <sz val="11"/>
      <name val="Times New Roman"/>
      <family val="1"/>
    </font>
    <font>
      <sz val="8"/>
      <color theme="1"/>
      <name val="Times New Roman"/>
      <family val="1"/>
    </font>
    <font>
      <i/>
      <sz val="8"/>
      <color rgb="FFFF0000"/>
      <name val="Times New Roman"/>
      <family val="1"/>
    </font>
    <font>
      <b/>
      <sz val="16"/>
      <color theme="1"/>
      <name val="Times New Roman"/>
      <family val="1"/>
    </font>
    <font>
      <sz val="10"/>
      <name val="Calibri"/>
      <family val="2"/>
      <scheme val="minor"/>
    </font>
    <font>
      <sz val="10"/>
      <color theme="1"/>
      <name val="Calibri"/>
      <family val="2"/>
      <scheme val="minor"/>
    </font>
    <font>
      <sz val="10"/>
      <name val="Arial CE"/>
      <family val="2"/>
    </font>
    <font>
      <sz val="10"/>
      <color rgb="FFFF0000"/>
      <name val="Times New Roman"/>
      <family val="1"/>
    </font>
    <font>
      <sz val="10"/>
      <color rgb="FFFF0000"/>
      <name val="Calibri"/>
      <family val="2"/>
      <scheme val="minor"/>
    </font>
    <font>
      <sz val="8"/>
      <name val="Times New Roman"/>
      <family val="1"/>
    </font>
    <font>
      <sz val="8"/>
      <color indexed="8"/>
      <name val="Times New Roman"/>
      <family val="1"/>
    </font>
  </fonts>
  <fills count="4">
    <fill>
      <patternFill/>
    </fill>
    <fill>
      <patternFill patternType="gray125"/>
    </fill>
    <fill>
      <patternFill patternType="solid">
        <fgColor theme="0" tint="-0.1499900072813034"/>
        <bgColor indexed="64"/>
      </patternFill>
    </fill>
    <fill>
      <patternFill patternType="solid">
        <fgColor rgb="FFFFFF00"/>
        <bgColor indexed="64"/>
      </patternFill>
    </fill>
  </fills>
  <borders count="33">
    <border>
      <left/>
      <right/>
      <top/>
      <bottom/>
      <diagonal/>
    </border>
    <border>
      <left style="thin"/>
      <right style="thin"/>
      <top/>
      <bottom style="thin"/>
    </border>
    <border>
      <left style="thin"/>
      <right style="thin"/>
      <top style="thin"/>
      <bottom style="thin"/>
    </border>
    <border>
      <left style="thin"/>
      <right style="medium"/>
      <top/>
      <bottom style="thin"/>
    </border>
    <border>
      <left style="thin"/>
      <right style="medium"/>
      <top style="thin"/>
      <bottom style="thin"/>
    </border>
    <border>
      <left style="medium"/>
      <right/>
      <top/>
      <bottom style="medium"/>
    </border>
    <border>
      <left style="medium"/>
      <right style="thin"/>
      <top style="thin"/>
      <bottom style="thin"/>
    </border>
    <border>
      <left style="thin"/>
      <right style="thin"/>
      <top style="medium"/>
      <bottom/>
    </border>
    <border>
      <left style="thin"/>
      <right style="thin"/>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bottom/>
    </border>
    <border>
      <left style="thin"/>
      <right style="thin"/>
      <top style="thin"/>
      <bottom/>
    </border>
    <border>
      <left style="thin"/>
      <right style="medium"/>
      <top style="thin"/>
      <bottom/>
    </border>
    <border>
      <left style="medium"/>
      <right style="thick"/>
      <top style="medium"/>
      <bottom style="medium"/>
    </border>
    <border>
      <left style="thick"/>
      <right style="thick"/>
      <top style="medium"/>
      <bottom style="medium"/>
    </border>
    <border>
      <left style="thick"/>
      <right style="medium"/>
      <top style="medium"/>
      <bottom style="medium"/>
    </border>
    <border>
      <left style="medium"/>
      <right/>
      <top/>
      <bottom/>
    </border>
    <border>
      <left/>
      <right style="medium"/>
      <top/>
      <bottom/>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style="medium"/>
      <right style="thin"/>
      <top/>
      <bottom style="medium"/>
    </border>
    <border>
      <left style="thin"/>
      <right style="medium"/>
      <top style="medium"/>
      <bottom/>
    </border>
    <border>
      <left style="thin"/>
      <right style="medium"/>
      <top/>
      <bottom style="medium"/>
    </border>
    <border>
      <left style="medium"/>
      <right/>
      <top style="thin"/>
      <bottom/>
    </border>
    <border>
      <left/>
      <right/>
      <top style="thin"/>
      <bottom/>
    </border>
    <border>
      <left/>
      <right style="medium"/>
      <top style="thin"/>
      <bottom/>
    </border>
    <border>
      <left style="medium"/>
      <right/>
      <top style="medium"/>
      <bottom/>
    </border>
    <border>
      <left/>
      <right/>
      <top style="medium"/>
      <bottom/>
    </border>
    <border>
      <left/>
      <right style="medium"/>
      <top style="medium"/>
      <bottom/>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lignment/>
      <protection/>
    </xf>
    <xf numFmtId="0" fontId="19" fillId="0" borderId="0">
      <alignment/>
      <protection/>
    </xf>
    <xf numFmtId="0" fontId="1" fillId="0" borderId="0">
      <alignment/>
      <protection/>
    </xf>
    <xf numFmtId="0" fontId="0" fillId="0" borderId="0">
      <alignment/>
      <protection/>
    </xf>
    <xf numFmtId="0" fontId="19" fillId="0" borderId="0">
      <alignment/>
      <protection/>
    </xf>
    <xf numFmtId="44" fontId="19" fillId="0" borderId="0" applyFont="0" applyFill="0" applyBorder="0" applyAlignment="0" applyProtection="0"/>
    <xf numFmtId="0" fontId="7" fillId="0" borderId="0">
      <alignment/>
      <protection/>
    </xf>
  </cellStyleXfs>
  <cellXfs count="83">
    <xf numFmtId="0" fontId="0" fillId="0" borderId="0" xfId="0"/>
    <xf numFmtId="0" fontId="2" fillId="0" borderId="0" xfId="0" applyFont="1" applyAlignment="1">
      <alignment horizontal="center" vertical="center" wrapText="1"/>
    </xf>
    <xf numFmtId="0" fontId="15" fillId="0" borderId="1" xfId="0" applyFont="1" applyBorder="1" applyAlignment="1" applyProtection="1">
      <alignment horizontal="center" vertical="center" wrapText="1"/>
      <protection locked="0"/>
    </xf>
    <xf numFmtId="4" fontId="14" fillId="0" borderId="1" xfId="0" applyNumberFormat="1" applyFont="1" applyBorder="1" applyAlignment="1">
      <alignment horizontal="center" vertical="center" wrapText="1"/>
    </xf>
    <xf numFmtId="4" fontId="14" fillId="0" borderId="2" xfId="0" applyNumberFormat="1" applyFont="1" applyBorder="1" applyAlignment="1" applyProtection="1">
      <alignment horizontal="center" vertical="center" wrapText="1"/>
      <protection locked="0"/>
    </xf>
    <xf numFmtId="4" fontId="14" fillId="0" borderId="2" xfId="0" applyNumberFormat="1" applyFont="1" applyBorder="1" applyAlignment="1">
      <alignment horizontal="center" vertical="center" wrapText="1"/>
    </xf>
    <xf numFmtId="4" fontId="14" fillId="0" borderId="3" xfId="0" applyNumberFormat="1" applyFont="1" applyBorder="1" applyAlignment="1">
      <alignment horizontal="center" vertical="center" wrapText="1"/>
    </xf>
    <xf numFmtId="4" fontId="14" fillId="0" borderId="4" xfId="0" applyNumberFormat="1" applyFont="1" applyBorder="1" applyAlignment="1">
      <alignment horizontal="center" vertical="center" wrapText="1"/>
    </xf>
    <xf numFmtId="0" fontId="2" fillId="0" borderId="0" xfId="0" applyFont="1" applyAlignment="1">
      <alignment wrapText="1"/>
    </xf>
    <xf numFmtId="0" fontId="12" fillId="0" borderId="0" xfId="0" applyFont="1" applyAlignment="1">
      <alignment wrapText="1"/>
    </xf>
    <xf numFmtId="0" fontId="20" fillId="0" borderId="0" xfId="0" applyFont="1" applyAlignment="1">
      <alignment horizontal="center" vertical="center" wrapText="1"/>
    </xf>
    <xf numFmtId="0" fontId="8" fillId="0" borderId="0" xfId="0" applyFont="1" applyAlignment="1">
      <alignment horizontal="center" vertical="center" wrapText="1"/>
    </xf>
    <xf numFmtId="0" fontId="8" fillId="0" borderId="5" xfId="0" applyFont="1" applyBorder="1" applyAlignment="1">
      <alignment horizontal="center" vertical="center" wrapText="1"/>
    </xf>
    <xf numFmtId="0" fontId="2" fillId="0" borderId="0" xfId="0" applyFont="1" applyAlignment="1">
      <alignment horizontal="left" wrapText="1"/>
    </xf>
    <xf numFmtId="0" fontId="22" fillId="0" borderId="1" xfId="0" applyFont="1" applyBorder="1" applyAlignment="1">
      <alignment horizontal="center" vertical="center" wrapText="1"/>
    </xf>
    <xf numFmtId="0" fontId="14" fillId="0" borderId="6" xfId="0" applyFont="1" applyBorder="1" applyAlignment="1">
      <alignment horizontal="center" vertical="center" wrapText="1"/>
    </xf>
    <xf numFmtId="0" fontId="22" fillId="0" borderId="2" xfId="0" applyFont="1" applyBorder="1" applyAlignment="1">
      <alignment horizontal="center" vertical="center" wrapText="1"/>
    </xf>
    <xf numFmtId="0" fontId="23" fillId="0" borderId="2" xfId="0" applyNumberFormat="1" applyFont="1" applyBorder="1" applyAlignment="1">
      <alignment horizontal="center" vertical="center" wrapText="1"/>
    </xf>
    <xf numFmtId="0" fontId="22" fillId="0"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2" xfId="0" applyFont="1" applyBorder="1" applyAlignment="1">
      <alignment horizontal="center" vertical="center" wrapText="1"/>
    </xf>
    <xf numFmtId="0" fontId="2" fillId="0" borderId="0" xfId="0" applyFont="1" applyAlignment="1">
      <alignment wrapText="1"/>
    </xf>
    <xf numFmtId="0" fontId="0" fillId="0" borderId="0" xfId="0" applyAlignment="1">
      <alignment wrapText="1"/>
    </xf>
    <xf numFmtId="0" fontId="6" fillId="2" borderId="7"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22" fillId="0" borderId="2" xfId="0" applyFont="1" applyBorder="1" applyAlignment="1">
      <alignment vertical="center" wrapText="1"/>
    </xf>
    <xf numFmtId="0" fontId="22" fillId="0" borderId="1" xfId="0" applyFont="1" applyBorder="1" applyAlignment="1">
      <alignment vertical="center" wrapText="1"/>
    </xf>
    <xf numFmtId="0" fontId="22" fillId="0" borderId="2" xfId="0" applyFont="1" applyBorder="1" applyAlignment="1">
      <alignment horizontal="left" vertical="center" wrapText="1"/>
    </xf>
    <xf numFmtId="0" fontId="17" fillId="0" borderId="0" xfId="0" applyFont="1" applyBorder="1" applyAlignment="1">
      <alignment vertical="center" wrapText="1"/>
    </xf>
    <xf numFmtId="0" fontId="19" fillId="0" borderId="0" xfId="0" applyFont="1"/>
    <xf numFmtId="0" fontId="15" fillId="0" borderId="2" xfId="0" applyFont="1" applyBorder="1" applyAlignment="1" applyProtection="1">
      <alignment horizontal="center" vertical="center" wrapText="1"/>
      <protection locked="0"/>
    </xf>
    <xf numFmtId="0" fontId="18" fillId="0" borderId="0" xfId="0" applyFont="1" applyBorder="1" applyAlignment="1">
      <alignment horizontal="left" vertical="center" wrapText="1"/>
    </xf>
    <xf numFmtId="0" fontId="21" fillId="0" borderId="0" xfId="0" applyFont="1" applyBorder="1" applyAlignment="1">
      <alignment horizontal="left" vertical="center" wrapText="1"/>
    </xf>
    <xf numFmtId="0" fontId="17" fillId="0" borderId="0" xfId="0" applyFont="1" applyBorder="1" applyAlignment="1">
      <alignment horizontal="justify" vertical="center" wrapText="1"/>
    </xf>
    <xf numFmtId="0" fontId="14" fillId="0" borderId="9" xfId="0" applyFont="1" applyBorder="1" applyAlignment="1">
      <alignment horizontal="center" vertical="center" wrapText="1"/>
    </xf>
    <xf numFmtId="0" fontId="22" fillId="0" borderId="10" xfId="0" applyFont="1" applyBorder="1" applyAlignment="1">
      <alignment horizontal="center" vertical="center" wrapText="1"/>
    </xf>
    <xf numFmtId="0" fontId="15" fillId="0" borderId="10" xfId="0" applyFont="1" applyBorder="1" applyAlignment="1" applyProtection="1">
      <alignment horizontal="center" vertical="center" wrapText="1"/>
      <protection locked="0"/>
    </xf>
    <xf numFmtId="4" fontId="14" fillId="0" borderId="10" xfId="0" applyNumberFormat="1" applyFont="1" applyBorder="1" applyAlignment="1" applyProtection="1">
      <alignment horizontal="center" vertical="center" wrapText="1"/>
      <protection locked="0"/>
    </xf>
    <xf numFmtId="4" fontId="14" fillId="0" borderId="10" xfId="0" applyNumberFormat="1" applyFont="1" applyBorder="1" applyAlignment="1">
      <alignment horizontal="center" vertical="center" wrapText="1"/>
    </xf>
    <xf numFmtId="4" fontId="14" fillId="0" borderId="11" xfId="0" applyNumberFormat="1" applyFont="1" applyBorder="1" applyAlignment="1">
      <alignment horizontal="center" vertical="center" wrapText="1"/>
    </xf>
    <xf numFmtId="0" fontId="15" fillId="0" borderId="12" xfId="0" applyFont="1" applyBorder="1" applyAlignment="1" applyProtection="1">
      <alignment horizontal="center" vertical="center" wrapText="1"/>
      <protection locked="0"/>
    </xf>
    <xf numFmtId="0" fontId="0" fillId="0" borderId="0" xfId="0" applyAlignment="1">
      <alignment horizontal="center" vertical="center" wrapText="1"/>
    </xf>
    <xf numFmtId="0" fontId="14" fillId="0" borderId="12" xfId="0" applyFont="1" applyBorder="1" applyAlignment="1">
      <alignment horizontal="center" vertical="center" wrapText="1"/>
    </xf>
    <xf numFmtId="0" fontId="23" fillId="0" borderId="13" xfId="0" applyNumberFormat="1" applyFont="1" applyBorder="1" applyAlignment="1">
      <alignment horizontal="center" vertical="center" wrapText="1"/>
    </xf>
    <xf numFmtId="0" fontId="22" fillId="0" borderId="12" xfId="0" applyFont="1" applyBorder="1" applyAlignment="1">
      <alignment horizontal="center" vertical="center" wrapText="1"/>
    </xf>
    <xf numFmtId="0" fontId="15" fillId="0" borderId="13" xfId="0" applyFont="1" applyBorder="1" applyAlignment="1" applyProtection="1">
      <alignment horizontal="center" vertical="center" wrapText="1"/>
      <protection locked="0"/>
    </xf>
    <xf numFmtId="4" fontId="14" fillId="0" borderId="12" xfId="0" applyNumberFormat="1" applyFont="1" applyBorder="1" applyAlignment="1" applyProtection="1">
      <alignment horizontal="center" vertical="center" wrapText="1"/>
      <protection locked="0"/>
    </xf>
    <xf numFmtId="4" fontId="14" fillId="0" borderId="13" xfId="0" applyNumberFormat="1" applyFont="1" applyBorder="1" applyAlignment="1">
      <alignment horizontal="center" vertical="center" wrapText="1"/>
    </xf>
    <xf numFmtId="4" fontId="14" fillId="0" borderId="14" xfId="0" applyNumberFormat="1" applyFont="1" applyBorder="1" applyAlignment="1">
      <alignment horizontal="center" vertical="center" wrapText="1"/>
    </xf>
    <xf numFmtId="4" fontId="14" fillId="0" borderId="15" xfId="0" applyNumberFormat="1" applyFont="1" applyBorder="1" applyAlignment="1">
      <alignment horizontal="center" vertical="center" wrapText="1"/>
    </xf>
    <xf numFmtId="4" fontId="14" fillId="0" borderId="16" xfId="0" applyNumberFormat="1" applyFont="1" applyBorder="1" applyAlignment="1">
      <alignment horizontal="center" vertical="center" wrapText="1"/>
    </xf>
    <xf numFmtId="4" fontId="14" fillId="0" borderId="17" xfId="0" applyNumberFormat="1" applyFont="1" applyBorder="1" applyAlignment="1">
      <alignment horizontal="center" vertical="center" wrapText="1"/>
    </xf>
    <xf numFmtId="0" fontId="22" fillId="0" borderId="10" xfId="0" applyFont="1" applyBorder="1" applyAlignment="1">
      <alignment horizontal="lef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3" borderId="18" xfId="0" applyFont="1" applyFill="1" applyBorder="1" applyAlignment="1">
      <alignment horizontal="center" wrapText="1"/>
    </xf>
    <xf numFmtId="0" fontId="9" fillId="3" borderId="0" xfId="0" applyFont="1" applyFill="1" applyBorder="1" applyAlignment="1">
      <alignment horizontal="center" wrapText="1"/>
    </xf>
    <xf numFmtId="0" fontId="9" fillId="3" borderId="19" xfId="0" applyFont="1" applyFill="1" applyBorder="1" applyAlignment="1">
      <alignment horizontal="center" wrapText="1"/>
    </xf>
    <xf numFmtId="0" fontId="2" fillId="2" borderId="20" xfId="0" applyFont="1" applyFill="1" applyBorder="1" applyAlignment="1">
      <alignment horizontal="left" wrapText="1"/>
    </xf>
    <xf numFmtId="0" fontId="2" fillId="2" borderId="21" xfId="0" applyFont="1" applyFill="1" applyBorder="1" applyAlignment="1">
      <alignment horizontal="left" wrapText="1"/>
    </xf>
    <xf numFmtId="0" fontId="2" fillId="2" borderId="22" xfId="0" applyFont="1" applyFill="1" applyBorder="1" applyAlignment="1">
      <alignment horizontal="left" wrapText="1"/>
    </xf>
    <xf numFmtId="0" fontId="10" fillId="2" borderId="23"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6" fillId="2" borderId="2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13" fillId="3" borderId="27" xfId="0" applyFont="1" applyFill="1" applyBorder="1" applyAlignment="1" applyProtection="1">
      <alignment horizontal="center" vertical="center" wrapText="1"/>
      <protection locked="0"/>
    </xf>
    <xf numFmtId="0" fontId="13" fillId="3" borderId="28" xfId="0" applyFont="1" applyFill="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29" xfId="0" applyFont="1" applyBorder="1" applyAlignment="1" applyProtection="1">
      <alignment horizontal="center" vertical="center" wrapText="1"/>
      <protection locked="0"/>
    </xf>
    <xf numFmtId="0" fontId="16" fillId="0" borderId="30"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32" xfId="0" applyFont="1" applyBorder="1" applyAlignment="1">
      <alignment horizontal="center" vertical="center" wrapText="1"/>
    </xf>
    <xf numFmtId="4" fontId="22" fillId="0" borderId="2" xfId="0" applyNumberFormat="1" applyFont="1" applyBorder="1" applyAlignment="1" applyProtection="1">
      <alignment horizontal="center" vertical="center"/>
      <protection locked="0"/>
    </xf>
  </cellXfs>
  <cellStyles count="13">
    <cellStyle name="Normal" xfId="0"/>
    <cellStyle name="Percent" xfId="15"/>
    <cellStyle name="Currency" xfId="16"/>
    <cellStyle name="Currency [0]" xfId="17"/>
    <cellStyle name="Comma" xfId="18"/>
    <cellStyle name="Comma [0]" xfId="19"/>
    <cellStyle name="Normální 5 2" xfId="20"/>
    <cellStyle name="Normální 3" xfId="21"/>
    <cellStyle name="normální 2 2" xfId="22"/>
    <cellStyle name="normální 6" xfId="23"/>
    <cellStyle name="Normální 2" xfId="24"/>
    <cellStyle name="Měna 2" xfId="25"/>
    <cellStyle name="Normální 10 3" xfId="2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2667000</xdr:colOff>
      <xdr:row>25</xdr:row>
      <xdr:rowOff>28575</xdr:rowOff>
    </xdr:from>
    <xdr:to>
      <xdr:col>7</xdr:col>
      <xdr:colOff>257175</xdr:colOff>
      <xdr:row>29</xdr:row>
      <xdr:rowOff>180975</xdr:rowOff>
    </xdr:to>
    <xdr:pic>
      <xdr:nvPicPr>
        <xdr:cNvPr id="4" name="Obrázek 1" descr="IROP_CZ_RO_C_C RGB"/>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010025" y="23602950"/>
          <a:ext cx="5934075" cy="9620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7"/>
  <sheetViews>
    <sheetView tabSelected="1" zoomScalePageLayoutView="90" workbookViewId="0" topLeftCell="A1">
      <pane ySplit="1" topLeftCell="A19" activePane="bottomLeft" state="frozen"/>
      <selection pane="bottomLeft" activeCell="G22" sqref="G22"/>
    </sheetView>
  </sheetViews>
  <sheetFormatPr defaultColWidth="9.140625" defaultRowHeight="15"/>
  <cols>
    <col min="1" max="1" width="6.7109375" style="8" customWidth="1"/>
    <col min="2" max="2" width="13.421875" style="8" customWidth="1"/>
    <col min="3" max="3" width="45.00390625" style="13" customWidth="1"/>
    <col min="4" max="4" width="10.140625" style="8" customWidth="1"/>
    <col min="5" max="5" width="8.8515625" style="1" customWidth="1"/>
    <col min="6" max="6" width="49.7109375" style="8" customWidth="1"/>
    <col min="7" max="7" width="11.421875" style="8" customWidth="1"/>
    <col min="8" max="8" width="11.28125" style="8" customWidth="1"/>
    <col min="9" max="9" width="9.421875" style="8" customWidth="1"/>
    <col min="10" max="10" width="14.28125" style="8" customWidth="1"/>
    <col min="11" max="11" width="8.57421875" style="8" customWidth="1"/>
    <col min="12" max="12" width="8.00390625" style="8" customWidth="1"/>
    <col min="13" max="16384" width="9.140625" style="8" customWidth="1"/>
  </cols>
  <sheetData>
    <row r="1" spans="1:12" ht="16.5" thickBot="1">
      <c r="A1" s="61" t="s">
        <v>0</v>
      </c>
      <c r="B1" s="62"/>
      <c r="C1" s="62"/>
      <c r="D1" s="62"/>
      <c r="E1" s="62"/>
      <c r="F1" s="62"/>
      <c r="G1" s="62"/>
      <c r="H1" s="62"/>
      <c r="I1" s="62"/>
      <c r="J1" s="63"/>
      <c r="K1" s="21"/>
      <c r="L1" s="21"/>
    </row>
    <row r="2" spans="1:12" ht="15.75" customHeight="1">
      <c r="A2" s="79" t="s">
        <v>48</v>
      </c>
      <c r="B2" s="80"/>
      <c r="C2" s="80"/>
      <c r="D2" s="80"/>
      <c r="E2" s="80"/>
      <c r="F2" s="80"/>
      <c r="G2" s="80"/>
      <c r="H2" s="80"/>
      <c r="I2" s="80"/>
      <c r="J2" s="81"/>
      <c r="K2" s="21"/>
      <c r="L2" s="21"/>
    </row>
    <row r="3" spans="1:12" ht="87" customHeight="1">
      <c r="A3" s="58" t="s">
        <v>1</v>
      </c>
      <c r="B3" s="59"/>
      <c r="C3" s="59"/>
      <c r="D3" s="59"/>
      <c r="E3" s="59"/>
      <c r="F3" s="59"/>
      <c r="G3" s="59"/>
      <c r="H3" s="59"/>
      <c r="I3" s="59"/>
      <c r="J3" s="60"/>
      <c r="K3" s="21"/>
      <c r="L3" s="21"/>
    </row>
    <row r="4" spans="1:12" ht="14.25" customHeight="1">
      <c r="A4" s="72" t="s">
        <v>34</v>
      </c>
      <c r="B4" s="73"/>
      <c r="C4" s="73"/>
      <c r="D4" s="73"/>
      <c r="E4" s="73"/>
      <c r="F4" s="73"/>
      <c r="G4" s="73"/>
      <c r="H4" s="73"/>
      <c r="I4" s="73"/>
      <c r="J4" s="74"/>
      <c r="K4" s="9"/>
      <c r="L4" s="21"/>
    </row>
    <row r="5" spans="1:12" ht="16.5" customHeight="1" thickBot="1">
      <c r="A5" s="75" t="s">
        <v>2</v>
      </c>
      <c r="B5" s="76"/>
      <c r="C5" s="76"/>
      <c r="D5" s="76"/>
      <c r="E5" s="76"/>
      <c r="F5" s="76"/>
      <c r="G5" s="76"/>
      <c r="H5" s="76"/>
      <c r="I5" s="77"/>
      <c r="J5" s="78"/>
      <c r="K5" s="21"/>
      <c r="L5" s="21"/>
    </row>
    <row r="6" spans="1:12" ht="52.5" customHeight="1">
      <c r="A6" s="64" t="s">
        <v>3</v>
      </c>
      <c r="B6" s="66" t="s">
        <v>4</v>
      </c>
      <c r="C6" s="66" t="s">
        <v>5</v>
      </c>
      <c r="D6" s="70" t="s">
        <v>6</v>
      </c>
      <c r="E6" s="70" t="s">
        <v>7</v>
      </c>
      <c r="F6" s="23" t="s">
        <v>8</v>
      </c>
      <c r="G6" s="24" t="s">
        <v>9</v>
      </c>
      <c r="H6" s="66" t="s">
        <v>10</v>
      </c>
      <c r="I6" s="66" t="s">
        <v>11</v>
      </c>
      <c r="J6" s="68" t="s">
        <v>12</v>
      </c>
      <c r="K6" s="21"/>
      <c r="L6" s="21"/>
    </row>
    <row r="7" spans="1:10" s="1" customFormat="1" ht="32.25" customHeight="1" thickBot="1">
      <c r="A7" s="65"/>
      <c r="B7" s="67"/>
      <c r="C7" s="67"/>
      <c r="D7" s="71"/>
      <c r="E7" s="71"/>
      <c r="F7" s="25" t="s">
        <v>13</v>
      </c>
      <c r="G7" s="26" t="s">
        <v>13</v>
      </c>
      <c r="H7" s="67"/>
      <c r="I7" s="67"/>
      <c r="J7" s="69"/>
    </row>
    <row r="8" spans="1:12" s="11" customFormat="1" ht="60.75" customHeight="1">
      <c r="A8" s="36">
        <v>1</v>
      </c>
      <c r="B8" s="37" t="s">
        <v>24</v>
      </c>
      <c r="C8" s="54" t="s">
        <v>49</v>
      </c>
      <c r="D8" s="37">
        <v>27</v>
      </c>
      <c r="E8" s="37" t="s">
        <v>14</v>
      </c>
      <c r="F8" s="38" t="s">
        <v>15</v>
      </c>
      <c r="G8" s="39"/>
      <c r="H8" s="40">
        <f aca="true" t="shared" si="0" ref="H8:H16">G8*D8</f>
        <v>0</v>
      </c>
      <c r="I8" s="40">
        <f>H8*0.21</f>
        <v>0</v>
      </c>
      <c r="J8" s="41">
        <f>SUM(H8:I8)</f>
        <v>0</v>
      </c>
      <c r="K8" s="33"/>
      <c r="L8" s="10"/>
    </row>
    <row r="9" spans="1:11" s="11" customFormat="1" ht="182.25" customHeight="1">
      <c r="A9" s="15">
        <v>2</v>
      </c>
      <c r="B9" s="16" t="s">
        <v>25</v>
      </c>
      <c r="C9" s="27" t="s">
        <v>35</v>
      </c>
      <c r="D9" s="16">
        <v>60</v>
      </c>
      <c r="E9" s="14" t="s">
        <v>14</v>
      </c>
      <c r="F9" s="2" t="s">
        <v>15</v>
      </c>
      <c r="G9" s="4"/>
      <c r="H9" s="5">
        <f t="shared" si="0"/>
        <v>0</v>
      </c>
      <c r="I9" s="5">
        <f aca="true" t="shared" si="1" ref="I9:I16">H9*0.21</f>
        <v>0</v>
      </c>
      <c r="J9" s="7">
        <f aca="true" t="shared" si="2" ref="J9:J16">SUM(H9:I9)</f>
        <v>0</v>
      </c>
      <c r="K9" s="33"/>
    </row>
    <row r="10" spans="1:11" s="11" customFormat="1" ht="87" customHeight="1">
      <c r="A10" s="15">
        <v>3</v>
      </c>
      <c r="B10" s="16" t="s">
        <v>26</v>
      </c>
      <c r="C10" s="28" t="s">
        <v>17</v>
      </c>
      <c r="D10" s="16">
        <v>10</v>
      </c>
      <c r="E10" s="14" t="s">
        <v>14</v>
      </c>
      <c r="F10" s="2" t="s">
        <v>15</v>
      </c>
      <c r="G10" s="4"/>
      <c r="H10" s="3">
        <f t="shared" si="0"/>
        <v>0</v>
      </c>
      <c r="I10" s="3">
        <f t="shared" si="1"/>
        <v>0</v>
      </c>
      <c r="J10" s="6">
        <f t="shared" si="2"/>
        <v>0</v>
      </c>
      <c r="K10" s="34"/>
    </row>
    <row r="11" spans="1:11" s="11" customFormat="1" ht="92.25" customHeight="1">
      <c r="A11" s="15">
        <v>4</v>
      </c>
      <c r="B11" s="17" t="s">
        <v>26</v>
      </c>
      <c r="C11" s="28" t="s">
        <v>18</v>
      </c>
      <c r="D11" s="16">
        <v>8</v>
      </c>
      <c r="E11" s="14" t="s">
        <v>14</v>
      </c>
      <c r="F11" s="2" t="s">
        <v>15</v>
      </c>
      <c r="G11" s="4"/>
      <c r="H11" s="3">
        <f t="shared" si="0"/>
        <v>0</v>
      </c>
      <c r="I11" s="3">
        <f t="shared" si="1"/>
        <v>0</v>
      </c>
      <c r="J11" s="6">
        <f t="shared" si="2"/>
        <v>0</v>
      </c>
      <c r="K11" s="33"/>
    </row>
    <row r="12" spans="1:11" s="11" customFormat="1" ht="95.25" customHeight="1">
      <c r="A12" s="15">
        <v>5</v>
      </c>
      <c r="B12" s="18" t="s">
        <v>27</v>
      </c>
      <c r="C12" s="28" t="s">
        <v>19</v>
      </c>
      <c r="D12" s="17">
        <v>2</v>
      </c>
      <c r="E12" s="14" t="s">
        <v>14</v>
      </c>
      <c r="F12" s="2" t="s">
        <v>15</v>
      </c>
      <c r="G12" s="4"/>
      <c r="H12" s="3">
        <f t="shared" si="0"/>
        <v>0</v>
      </c>
      <c r="I12" s="3">
        <f t="shared" si="1"/>
        <v>0</v>
      </c>
      <c r="J12" s="6">
        <f t="shared" si="2"/>
        <v>0</v>
      </c>
      <c r="K12" s="33"/>
    </row>
    <row r="13" spans="1:11" s="11" customFormat="1" ht="104.25" customHeight="1">
      <c r="A13" s="15">
        <v>6</v>
      </c>
      <c r="B13" s="17" t="s">
        <v>28</v>
      </c>
      <c r="C13" s="27" t="s">
        <v>20</v>
      </c>
      <c r="D13" s="17">
        <v>2</v>
      </c>
      <c r="E13" s="14" t="s">
        <v>14</v>
      </c>
      <c r="F13" s="2" t="s">
        <v>15</v>
      </c>
      <c r="G13" s="4"/>
      <c r="H13" s="3">
        <f t="shared" si="0"/>
        <v>0</v>
      </c>
      <c r="I13" s="3">
        <f t="shared" si="1"/>
        <v>0</v>
      </c>
      <c r="J13" s="6">
        <f t="shared" si="2"/>
        <v>0</v>
      </c>
      <c r="K13" s="35"/>
    </row>
    <row r="14" spans="1:11" s="11" customFormat="1" ht="112.5">
      <c r="A14" s="15">
        <v>7</v>
      </c>
      <c r="B14" s="19" t="s">
        <v>29</v>
      </c>
      <c r="C14" s="29" t="s">
        <v>21</v>
      </c>
      <c r="D14" s="17">
        <v>5</v>
      </c>
      <c r="E14" s="14" t="s">
        <v>14</v>
      </c>
      <c r="F14" s="2" t="s">
        <v>15</v>
      </c>
      <c r="G14" s="4"/>
      <c r="H14" s="3">
        <f t="shared" si="0"/>
        <v>0</v>
      </c>
      <c r="I14" s="3">
        <f t="shared" si="1"/>
        <v>0</v>
      </c>
      <c r="J14" s="7">
        <f t="shared" si="2"/>
        <v>0</v>
      </c>
      <c r="K14" s="30"/>
    </row>
    <row r="15" spans="1:11" s="11" customFormat="1" ht="151.5" customHeight="1">
      <c r="A15" s="15">
        <v>8</v>
      </c>
      <c r="B15" s="20" t="s">
        <v>30</v>
      </c>
      <c r="C15" s="29" t="s">
        <v>31</v>
      </c>
      <c r="D15" s="17">
        <v>1</v>
      </c>
      <c r="E15" s="14" t="s">
        <v>14</v>
      </c>
      <c r="F15" s="2" t="s">
        <v>15</v>
      </c>
      <c r="G15" s="4"/>
      <c r="H15" s="3">
        <f t="shared" si="0"/>
        <v>0</v>
      </c>
      <c r="I15" s="3">
        <f t="shared" si="1"/>
        <v>0</v>
      </c>
      <c r="J15" s="6">
        <f t="shared" si="2"/>
        <v>0</v>
      </c>
      <c r="K15" s="30"/>
    </row>
    <row r="16" spans="1:11" s="11" customFormat="1" ht="133.5" customHeight="1">
      <c r="A16" s="15">
        <v>9</v>
      </c>
      <c r="B16" s="20" t="s">
        <v>33</v>
      </c>
      <c r="C16" s="29" t="s">
        <v>22</v>
      </c>
      <c r="D16" s="17">
        <v>5</v>
      </c>
      <c r="E16" s="14" t="s">
        <v>14</v>
      </c>
      <c r="F16" s="2" t="s">
        <v>15</v>
      </c>
      <c r="G16" s="4"/>
      <c r="H16" s="3">
        <f t="shared" si="0"/>
        <v>0</v>
      </c>
      <c r="I16" s="3">
        <f t="shared" si="1"/>
        <v>0</v>
      </c>
      <c r="J16" s="6">
        <f t="shared" si="2"/>
        <v>0</v>
      </c>
      <c r="K16" s="30"/>
    </row>
    <row r="17" spans="1:11" s="11" customFormat="1" ht="133.5" customHeight="1">
      <c r="A17" s="15">
        <v>10</v>
      </c>
      <c r="B17" s="20" t="s">
        <v>32</v>
      </c>
      <c r="C17" s="29" t="s">
        <v>23</v>
      </c>
      <c r="D17" s="17">
        <v>2</v>
      </c>
      <c r="E17" s="16" t="s">
        <v>14</v>
      </c>
      <c r="F17" s="32" t="s">
        <v>15</v>
      </c>
      <c r="G17" s="4"/>
      <c r="H17" s="5">
        <f aca="true" t="shared" si="3" ref="H17:H19">G17*D17</f>
        <v>0</v>
      </c>
      <c r="I17" s="5">
        <f aca="true" t="shared" si="4" ref="I17:I19">H17*0.21</f>
        <v>0</v>
      </c>
      <c r="J17" s="7">
        <f aca="true" t="shared" si="5" ref="J17:J19">SUM(H17:I17)</f>
        <v>0</v>
      </c>
      <c r="K17" s="30"/>
    </row>
    <row r="18" spans="1:11" s="11" customFormat="1" ht="66.75" customHeight="1">
      <c r="A18" s="15">
        <v>11</v>
      </c>
      <c r="B18" s="20" t="s">
        <v>41</v>
      </c>
      <c r="C18" s="29" t="s">
        <v>36</v>
      </c>
      <c r="D18" s="17">
        <v>2</v>
      </c>
      <c r="E18" s="16" t="s">
        <v>14</v>
      </c>
      <c r="F18" s="2" t="s">
        <v>15</v>
      </c>
      <c r="G18" s="4"/>
      <c r="H18" s="3">
        <f t="shared" si="3"/>
        <v>0</v>
      </c>
      <c r="I18" s="3">
        <f t="shared" si="4"/>
        <v>0</v>
      </c>
      <c r="J18" s="6">
        <f t="shared" si="5"/>
        <v>0</v>
      </c>
      <c r="K18" s="30"/>
    </row>
    <row r="19" spans="1:11" s="11" customFormat="1" ht="51" customHeight="1">
      <c r="A19" s="15">
        <v>12</v>
      </c>
      <c r="B19" s="20" t="s">
        <v>42</v>
      </c>
      <c r="C19" s="29" t="s">
        <v>37</v>
      </c>
      <c r="D19" s="17">
        <v>1</v>
      </c>
      <c r="E19" s="16" t="s">
        <v>14</v>
      </c>
      <c r="F19" s="32" t="s">
        <v>15</v>
      </c>
      <c r="G19" s="4"/>
      <c r="H19" s="3">
        <f t="shared" si="3"/>
        <v>0</v>
      </c>
      <c r="I19" s="3">
        <f t="shared" si="4"/>
        <v>0</v>
      </c>
      <c r="J19" s="6">
        <f t="shared" si="5"/>
        <v>0</v>
      </c>
      <c r="K19" s="30"/>
    </row>
    <row r="20" spans="1:11" s="11" customFormat="1" ht="68.25" customHeight="1">
      <c r="A20" s="15">
        <v>13</v>
      </c>
      <c r="B20" s="20" t="s">
        <v>43</v>
      </c>
      <c r="C20" s="29" t="s">
        <v>38</v>
      </c>
      <c r="D20" s="17">
        <v>2</v>
      </c>
      <c r="E20" s="16" t="s">
        <v>14</v>
      </c>
      <c r="F20" s="2" t="s">
        <v>15</v>
      </c>
      <c r="G20" s="4"/>
      <c r="H20" s="5">
        <f aca="true" t="shared" si="6" ref="H20:H23">G20*D20</f>
        <v>0</v>
      </c>
      <c r="I20" s="5">
        <f aca="true" t="shared" si="7" ref="I20:I23">H20*0.21</f>
        <v>0</v>
      </c>
      <c r="J20" s="7">
        <f aca="true" t="shared" si="8" ref="J20:J23">SUM(H20:I20)</f>
        <v>0</v>
      </c>
      <c r="K20" s="30"/>
    </row>
    <row r="21" spans="1:11" s="11" customFormat="1" ht="104.25" customHeight="1">
      <c r="A21" s="15">
        <v>14</v>
      </c>
      <c r="B21" s="20" t="s">
        <v>44</v>
      </c>
      <c r="C21" s="29" t="s">
        <v>39</v>
      </c>
      <c r="D21" s="17">
        <v>2</v>
      </c>
      <c r="E21" s="14" t="s">
        <v>14</v>
      </c>
      <c r="F21" s="32" t="s">
        <v>15</v>
      </c>
      <c r="G21" s="4"/>
      <c r="H21" s="3">
        <f t="shared" si="6"/>
        <v>0</v>
      </c>
      <c r="I21" s="3">
        <f t="shared" si="7"/>
        <v>0</v>
      </c>
      <c r="J21" s="6">
        <f t="shared" si="8"/>
        <v>0</v>
      </c>
      <c r="K21" s="30"/>
    </row>
    <row r="22" spans="1:10" s="31" customFormat="1" ht="66.75" customHeight="1">
      <c r="A22" s="15">
        <v>15</v>
      </c>
      <c r="B22" s="20" t="s">
        <v>46</v>
      </c>
      <c r="C22" s="29" t="s">
        <v>40</v>
      </c>
      <c r="D22" s="17">
        <v>1</v>
      </c>
      <c r="E22" s="14" t="s">
        <v>14</v>
      </c>
      <c r="F22" s="42" t="s">
        <v>15</v>
      </c>
      <c r="G22" s="82"/>
      <c r="H22" s="3">
        <f t="shared" si="6"/>
        <v>0</v>
      </c>
      <c r="I22" s="3">
        <f t="shared" si="7"/>
        <v>0</v>
      </c>
      <c r="J22" s="6">
        <f t="shared" si="8"/>
        <v>0</v>
      </c>
    </row>
    <row r="23" spans="1:11" s="11" customFormat="1" ht="77.25" customHeight="1" thickBot="1">
      <c r="A23" s="15">
        <v>16</v>
      </c>
      <c r="B23" s="44" t="s">
        <v>45</v>
      </c>
      <c r="C23" s="29" t="s">
        <v>47</v>
      </c>
      <c r="D23" s="45">
        <v>3</v>
      </c>
      <c r="E23" s="46" t="s">
        <v>14</v>
      </c>
      <c r="F23" s="47" t="s">
        <v>15</v>
      </c>
      <c r="G23" s="48"/>
      <c r="H23" s="49">
        <f t="shared" si="6"/>
        <v>0</v>
      </c>
      <c r="I23" s="49">
        <f t="shared" si="7"/>
        <v>0</v>
      </c>
      <c r="J23" s="50">
        <f t="shared" si="8"/>
        <v>0</v>
      </c>
      <c r="K23" s="30"/>
    </row>
    <row r="24" spans="1:10" s="11" customFormat="1" ht="19.5" customHeight="1" thickBot="1">
      <c r="A24" s="12"/>
      <c r="B24" s="55" t="s">
        <v>16</v>
      </c>
      <c r="C24" s="56"/>
      <c r="D24" s="56"/>
      <c r="E24" s="56"/>
      <c r="F24" s="56"/>
      <c r="G24" s="57"/>
      <c r="H24" s="51">
        <f>SUM(H8:H23)</f>
        <v>0</v>
      </c>
      <c r="I24" s="52">
        <f>SUM(I8:I23)</f>
        <v>0</v>
      </c>
      <c r="J24" s="53">
        <f>SUM(H24:I24)</f>
        <v>0</v>
      </c>
    </row>
    <row r="26" spans="1:10" ht="15.75">
      <c r="A26" s="21"/>
      <c r="B26" s="22"/>
      <c r="C26" s="22"/>
      <c r="D26" s="22"/>
      <c r="E26" s="43"/>
      <c r="F26" s="22"/>
      <c r="G26" s="22"/>
      <c r="H26" s="22"/>
      <c r="I26" s="22"/>
      <c r="J26" s="22"/>
    </row>
    <row r="27" spans="1:10" ht="18" customHeight="1">
      <c r="A27" s="22"/>
      <c r="B27" s="22"/>
      <c r="C27" s="22"/>
      <c r="D27" s="22"/>
      <c r="E27" s="43"/>
      <c r="F27" s="22"/>
      <c r="G27" s="22"/>
      <c r="H27" s="22"/>
      <c r="I27" s="22"/>
      <c r="J27" s="22"/>
    </row>
  </sheetData>
  <sheetProtection algorithmName="SHA-512" hashValue="V13QCLqJthG53mgJXx9Rmen09Q5AD8mFQcwzGn4FHk1DA3+uOklbnfuT2A9hdspC7RAB1gT4HuoznDCYmk21xw==" saltValue="nEpE0+QI5Hv34YjhjM1+mQ==" spinCount="100000" sheet="1" objects="1" scenarios="1"/>
  <mergeCells count="14">
    <mergeCell ref="B24:G24"/>
    <mergeCell ref="A3:J3"/>
    <mergeCell ref="A1:J1"/>
    <mergeCell ref="A6:A7"/>
    <mergeCell ref="B6:B7"/>
    <mergeCell ref="C6:C7"/>
    <mergeCell ref="H6:H7"/>
    <mergeCell ref="J6:J7"/>
    <mergeCell ref="I6:I7"/>
    <mergeCell ref="D6:D7"/>
    <mergeCell ref="A4:J4"/>
    <mergeCell ref="A5:J5"/>
    <mergeCell ref="E6:E7"/>
    <mergeCell ref="A2:J2"/>
  </mergeCells>
  <printOptions/>
  <pageMargins left="0.2362204724409449" right="0.2362204724409449" top="0.35433070866141736" bottom="0.35433070866141736" header="0" footer="0"/>
  <pageSetup fitToHeight="0" fitToWidth="1" horizontalDpi="600" verticalDpi="600" orientation="landscape" paperSize="9" scale="7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9F91748030976C49A193954CB3279090" ma:contentTypeVersion="2" ma:contentTypeDescription="Vytvoří nový dokument" ma:contentTypeScope="" ma:versionID="614bc0d49ab8297b0e156f556b6a67fe">
  <xsd:schema xmlns:xsd="http://www.w3.org/2001/XMLSchema" xmlns:xs="http://www.w3.org/2001/XMLSchema" xmlns:p="http://schemas.microsoft.com/office/2006/metadata/properties" xmlns:ns2="d64b62dc-36e9-4e5d-85f8-d1c113d11751" targetNamespace="http://schemas.microsoft.com/office/2006/metadata/properties" ma:root="true" ma:fieldsID="c991c33b59b14eacacedd9543e2ed462" ns2:_="">
    <xsd:import namespace="d64b62dc-36e9-4e5d-85f8-d1c113d11751"/>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4b62dc-36e9-4e5d-85f8-d1c113d117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6FDC57-09C1-487C-BBD4-87DEE24C1C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4b62dc-36e9-4e5d-85f8-d1c113d117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8B8D85B-2A13-4DE3-BE5A-E1D191CA6229}">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37FA458A-9A8C-475A-8A5D-DCA12CB3DA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Město Cheb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Danihelková Eva, Mgr.</dc:creator>
  <cp:keywords/>
  <dc:description/>
  <cp:lastModifiedBy>Šimečková Petra, Ing.</cp:lastModifiedBy>
  <dcterms:created xsi:type="dcterms:W3CDTF">2018-06-08T07:37:31Z</dcterms:created>
  <dcterms:modified xsi:type="dcterms:W3CDTF">2022-06-16T07:15:18Z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0x0101009F91748030976C49A193954CB3279090</vt:lpwstr>
  </property>
</Properties>
</file>