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Dodávka nábytku a pomůcek pro 2. ZŠ Cheb\"/>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List1!$A$5:$K$10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 l="1"/>
  <c r="H8" i="1"/>
  <c r="I8" i="1" l="1"/>
  <c r="H10" i="1"/>
  <c r="I9" i="1"/>
  <c r="J9" i="1" s="1"/>
  <c r="J8" i="1"/>
  <c r="I10" i="1" l="1"/>
  <c r="J10" i="1"/>
</calcChain>
</file>

<file path=xl/sharedStrings.xml><?xml version="1.0" encoding="utf-8"?>
<sst xmlns="http://schemas.openxmlformats.org/spreadsheetml/2006/main" count="26" uniqueCount="23">
  <si>
    <t>Příloha č. 1 Kupní smlouvy - Soupis předmětu plnění</t>
  </si>
  <si>
    <t>Název veřejné zakázky: Dodávka nábytku a pomůcek pro 2. ZŠ Cheb</t>
  </si>
  <si>
    <t>2. část veřejné zakázky: Výukové pomůcky</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</si>
  <si>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Předmětem dodávky musí být zboží nové, ne repasované. Nesplnění jedné nebo více technických podmínek požadovaných zadavatelem bude považováno za nesplnění zadávacích podmínek. </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</si>
  <si>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</si>
  <si>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</si>
  <si>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</si>
  <si>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</si>
  <si>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</si>
  <si>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</si>
  <si>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</si>
  <si>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</si>
  <si>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</si>
  <si>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</si>
  <si>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</si>
  <si>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Učitelský mikroskop</t>
  </si>
  <si>
    <t>Učitelský mikroskop
 * Monokulární hlavice
 * Tubus plynule otočný o 360°
 * Revolverová hlava 4 objektivy
 * Optické zvětšení min. v rozmezí 40x až 1000x
 * Typ osvětlení procházející světlo
 * Typ světelného zdroje LED,  životnost min 25 000 hodin při plné  intenzitě
 * Mechanický stolek na pozorované objekty
 * Označené clony 
 * Napájecí kabel</t>
  </si>
  <si>
    <t>ks</t>
  </si>
  <si>
    <t>DODAVATEL DOPLNÍ VLASTNÍ TECHNICKOU SPECIFIKACI (NESTAČÍ OPSAT ZADAVATELEM UVEDENOU SPECIFIKACI) DLE KTERÉ BUDE MOŽNÉ POSOUDIT SPLNĚNÍ MIN. TECHNICKÉ SPECIFIKACE STANOVENÉ ZADAVATELEM</t>
  </si>
  <si>
    <t>Žákovský mikroskop</t>
  </si>
  <si>
    <t>Žákovský mikroskop
* Binokulární hlavice
 * Okuláry WF 10 x (Ø  23 mm) pár
 * Din objektivy alespoň 4x, 10x ,40x , 100x s olejovou imerzí
 * Optické zvětšení min. v rozmezí 40x až 1000x
 * Typ osvětlení procházející světlo
 * Typ světelného zdroje LED
 * Napájecí kabel
 * Protiprachový kryt</t>
  </si>
  <si>
    <t>Celkem</t>
  </si>
  <si>
    <t xml:space="preserve">Učebna chemie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</si>
</sst>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9"/>
      <name val="Times New Roman"/>
      <family val="1"/>
      <charset val="238"/>
    </font>
    <font>
      <sz val="8"/>
      <color theme="1"/>
      <name val="Times New Roman"/>
      <family val="1"/>
      <charset val="238"/>
    </font>
    <font>
      <i/>
      <sz val="8"/>
      <color rgb="FFFF0000"/>
      <name val="Times New Roman"/>
      <family val="1"/>
      <charset val="238"/>
    </font>
    <font>
      <sz val="11"/>
      <color theme="1"/>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b/>
      <sz val="14"/>
      <color theme="1"/>
      <name val="Times New Roman"/>
      <family val="1"/>
      <charset val="238"/>
    </font>
    <font>
      <b/>
      <sz val="16"/>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indexed="64"/>
      </left>
      <right style="medium">
        <color indexed="64"/>
      </right>
      <top style="thick">
        <color auto="1"/>
      </top>
      <bottom style="thin">
        <color indexed="64"/>
      </bottom>
      <diagonal/>
    </border>
  </borders>
  <cellStyleXfs count="8">
    <xf numFmtId="0" fontId="0" fillId="0" borderId="0"/>
    <xf numFmtId="0" fontId="5" fillId="0" borderId="0"/>
    <xf numFmtId="0" fontId="16" fillId="0" borderId="0"/>
    <xf numFmtId="0" fontId="18" fillId="0" borderId="0"/>
    <xf numFmtId="0" fontId="14" fillId="0" borderId="0"/>
    <xf numFmtId="0" fontId="17" fillId="0" borderId="0"/>
    <xf numFmtId="44" fontId="16" fillId="0" borderId="0" applyFont="0" applyFill="0" applyBorder="0" applyAlignment="0" applyProtection="0"/>
    <xf numFmtId="0" fontId="5" fillId="0" borderId="0"/>
  </cellStyleXfs>
  <cellXfs count="45">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6" fillId="0" borderId="6"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0" borderId="5" xfId="1" applyFont="1" applyFill="1" applyBorder="1" applyAlignment="1">
      <alignment horizontal="left" vertical="center" wrapText="1"/>
    </xf>
    <xf numFmtId="0" fontId="11" fillId="0" borderId="5" xfId="1" applyFont="1" applyFill="1" applyBorder="1" applyAlignment="1">
      <alignment horizontal="center" vertical="center" wrapText="1"/>
    </xf>
    <xf numFmtId="0" fontId="6" fillId="0" borderId="5" xfId="1" applyFont="1" applyFill="1" applyBorder="1" applyAlignment="1">
      <alignment horizontal="center" vertical="center" wrapText="1"/>
    </xf>
    <xf numFmtId="4" fontId="12" fillId="0" borderId="5"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 fontId="12" fillId="0" borderId="5" xfId="0" applyNumberFormat="1" applyFont="1" applyBorder="1" applyAlignment="1">
      <alignment horizontal="center" vertical="center"/>
    </xf>
    <xf numFmtId="4" fontId="12" fillId="0" borderId="9" xfId="0" applyNumberFormat="1" applyFont="1" applyBorder="1" applyAlignment="1">
      <alignment horizontal="center" vertical="center"/>
    </xf>
    <xf numFmtId="0" fontId="7" fillId="0" borderId="13" xfId="0" applyFont="1" applyBorder="1" applyAlignment="1">
      <alignment horizontal="center" vertical="center"/>
    </xf>
    <xf numFmtId="4" fontId="12" fillId="0" borderId="20" xfId="0" applyNumberFormat="1" applyFont="1" applyBorder="1" applyAlignment="1">
      <alignment horizontal="center" vertical="center"/>
    </xf>
    <xf numFmtId="4" fontId="12" fillId="0" borderId="21" xfId="0" applyNumberFormat="1" applyFont="1" applyBorder="1" applyAlignment="1">
      <alignment horizontal="center" vertical="center"/>
    </xf>
    <xf numFmtId="0" fontId="7" fillId="0" borderId="19"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4" fontId="12" fillId="0" borderId="22" xfId="0" applyNumberFormat="1" applyFont="1" applyBorder="1" applyAlignment="1">
      <alignment horizontal="center" vertical="center"/>
    </xf>
    <xf numFmtId="0" fontId="4" fillId="3"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 fillId="0" borderId="20" xfId="0" applyFont="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1"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9"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2009775</xdr:colOff>
      <xdr:row>11</xdr:row>
      <xdr:rowOff>19050</xdr:rowOff>
    </xdr:from>
    <xdr:to>
      <xdr:col>6</xdr:col>
      <xdr:colOff>457200</xdr:colOff>
      <xdr:row>16</xdr:row>
      <xdr:rowOff>0</xdr:rowOff>
    </xdr:to>
    <xdr:pic>
      <xdr:nvPicPr>
        <xdr:cNvPr id="2" name="Obrázek 1" descr="IROP_CZ_RO_C_C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6810375"/>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Normal="100" zoomScalePageLayoutView="90" workbookViewId="0">
      <pane ySplit="1" topLeftCell="A5" activePane="bottomLeft" state="frozen"/>
      <selection pane="bottomLeft" activeCell="K8" sqref="K8"/>
    </sheetView>
  </sheetViews>
  <sheetFormatPr defaultColWidth="9.140625" defaultRowHeight="15.75" x14ac:dyDescent="0.25"/>
  <cols>
    <col min="1" max="1" width="6.7109375" style="1" customWidth="1"/>
    <col min="2" max="2" width="11.28515625" style="1" customWidth="1"/>
    <col min="3" max="3" width="49.7109375" style="4" customWidth="1"/>
    <col min="4" max="4" width="10.42578125" style="1" customWidth="1"/>
    <col min="5" max="5" width="8.85546875" style="1" customWidth="1"/>
    <col min="6" max="6" width="43.28515625" style="1" customWidth="1"/>
    <col min="7" max="7" width="11.42578125" style="1" customWidth="1"/>
    <col min="8" max="8" width="11.28515625" style="1" customWidth="1"/>
    <col min="9" max="9" width="9.42578125" style="1" customWidth="1"/>
    <col min="10" max="10" width="14.28515625" style="1" customWidth="1"/>
    <col min="11" max="11" width="88.42578125" style="1" customWidth="1"/>
    <col min="12" max="12" width="30.140625" style="1" customWidth="1"/>
    <col min="13" max="16384" width="9.140625" style="1"/>
  </cols>
  <sheetData>
    <row r="1" spans="1:11" ht="16.5" thickBot="1" x14ac:dyDescent="0.3">
      <c r="A1" s="31" t="s">
        <v>0</v>
      </c>
      <c r="B1" s="32"/>
      <c r="C1" s="32"/>
      <c r="D1" s="32"/>
      <c r="E1" s="32"/>
      <c r="F1" s="32"/>
      <c r="G1" s="32"/>
      <c r="H1" s="32"/>
      <c r="I1" s="32"/>
      <c r="J1" s="33"/>
    </row>
    <row r="2" spans="1:11" ht="15.75" customHeight="1" x14ac:dyDescent="0.25">
      <c r="A2" s="39" t="s">
        <v>1</v>
      </c>
      <c r="B2" s="40"/>
      <c r="C2" s="40"/>
      <c r="D2" s="40"/>
      <c r="E2" s="40"/>
      <c r="F2" s="40"/>
      <c r="G2" s="40"/>
      <c r="H2" s="40"/>
      <c r="I2" s="40"/>
      <c r="J2" s="41"/>
    </row>
    <row r="3" spans="1:11" ht="16.5" customHeight="1" thickBot="1" x14ac:dyDescent="0.3">
      <c r="A3" s="42" t="s">
        <v>2</v>
      </c>
      <c r="B3" s="43"/>
      <c r="C3" s="43"/>
      <c r="D3" s="43"/>
      <c r="E3" s="43"/>
      <c r="F3" s="43"/>
      <c r="G3" s="43"/>
      <c r="H3" s="43"/>
      <c r="I3" s="43"/>
      <c r="J3" s="44"/>
    </row>
    <row r="4" spans="1:11" ht="88.5" customHeight="1" thickBot="1" x14ac:dyDescent="0.3">
      <c r="A4" s="28" t="s">
        <v>3</v>
      </c>
      <c r="B4" s="29"/>
      <c r="C4" s="29"/>
      <c r="D4" s="29"/>
      <c r="E4" s="29"/>
      <c r="F4" s="29"/>
      <c r="G4" s="29"/>
      <c r="H4" s="29"/>
      <c r="I4" s="29"/>
      <c r="J4" s="30"/>
    </row>
    <row r="5" spans="1:11" ht="52.5" customHeight="1" x14ac:dyDescent="0.25">
      <c r="A5" s="34" t="s">
        <v>4</v>
      </c>
      <c r="B5" s="35" t="s">
        <v>5</v>
      </c>
      <c r="C5" s="35" t="s">
        <v>6</v>
      </c>
      <c r="D5" s="37" t="s">
        <v>7</v>
      </c>
      <c r="E5" s="37" t="s">
        <v>8</v>
      </c>
      <c r="F5" s="22" t="s">
        <v>9</v>
      </c>
      <c r="G5" s="23" t="s">
        <v>10</v>
      </c>
      <c r="H5" s="35" t="s">
        <v>11</v>
      </c>
      <c r="I5" s="35" t="s">
        <v>12</v>
      </c>
      <c r="J5" s="36" t="s">
        <v>13</v>
      </c>
    </row>
    <row r="6" spans="1:11" s="2" customFormat="1" ht="32.25" customHeight="1" thickBot="1" x14ac:dyDescent="0.3">
      <c r="A6" s="34"/>
      <c r="B6" s="35"/>
      <c r="C6" s="35"/>
      <c r="D6" s="37"/>
      <c r="E6" s="38"/>
      <c r="F6" s="6" t="s">
        <v>14</v>
      </c>
      <c r="G6" s="7" t="s">
        <v>14</v>
      </c>
      <c r="H6" s="35"/>
      <c r="I6" s="35"/>
      <c r="J6" s="36"/>
    </row>
    <row r="7" spans="1:11" s="3" customFormat="1" ht="36" customHeight="1" thickTop="1" thickBot="1" x14ac:dyDescent="0.3">
      <c r="A7" s="25" t="s">
        <v>22</v>
      </c>
      <c r="B7" s="26"/>
      <c r="C7" s="26"/>
      <c r="D7" s="26"/>
      <c r="E7" s="26"/>
      <c r="F7" s="26"/>
      <c r="G7" s="26"/>
      <c r="H7" s="26"/>
      <c r="I7" s="26"/>
      <c r="J7" s="27"/>
      <c r="K7" s="19"/>
    </row>
    <row r="8" spans="1:11" s="3" customFormat="1" ht="132" x14ac:dyDescent="0.25">
      <c r="A8" s="18">
        <v>1</v>
      </c>
      <c r="B8" s="9" t="s">
        <v>15</v>
      </c>
      <c r="C8" s="8" t="s">
        <v>16</v>
      </c>
      <c r="D8" s="10">
        <v>1</v>
      </c>
      <c r="E8" s="5" t="s">
        <v>17</v>
      </c>
      <c r="F8" s="12" t="s">
        <v>18</v>
      </c>
      <c r="G8" s="11"/>
      <c r="H8" s="13">
        <f>G8*D8</f>
        <v>0</v>
      </c>
      <c r="I8" s="13">
        <f t="shared" ref="I8" si="0">H8*0.21</f>
        <v>0</v>
      </c>
      <c r="J8" s="21">
        <f t="shared" ref="J8" si="1">SUM(H8:I8)</f>
        <v>0</v>
      </c>
      <c r="K8" s="20"/>
    </row>
    <row r="9" spans="1:11" s="3" customFormat="1" ht="108" x14ac:dyDescent="0.25">
      <c r="A9" s="18">
        <v>2</v>
      </c>
      <c r="B9" s="9" t="s">
        <v>19</v>
      </c>
      <c r="C9" s="8" t="s">
        <v>20</v>
      </c>
      <c r="D9" s="10">
        <v>30</v>
      </c>
      <c r="E9" s="5" t="s">
        <v>17</v>
      </c>
      <c r="F9" s="12" t="s">
        <v>18</v>
      </c>
      <c r="G9" s="11"/>
      <c r="H9" s="13">
        <f>G9*D9</f>
        <v>0</v>
      </c>
      <c r="I9" s="13">
        <f t="shared" ref="I9" si="2">H9*0.21</f>
        <v>0</v>
      </c>
      <c r="J9" s="14">
        <f t="shared" ref="J9" si="3">SUM(H9:I9)</f>
        <v>0</v>
      </c>
      <c r="K9" s="20"/>
    </row>
    <row r="10" spans="1:11" s="3" customFormat="1" ht="19.5" customHeight="1" thickTop="1" thickBot="1" x14ac:dyDescent="0.3">
      <c r="A10" s="15"/>
      <c r="B10" s="24" t="s">
        <v>21</v>
      </c>
      <c r="C10" s="24"/>
      <c r="D10" s="24"/>
      <c r="E10" s="24"/>
      <c r="F10" s="24"/>
      <c r="G10" s="24"/>
      <c r="H10" s="16">
        <f>SUM(H8:H9)</f>
        <v>0</v>
      </c>
      <c r="I10" s="16">
        <f>SUM(I8:I9)</f>
        <v>0</v>
      </c>
      <c r="J10" s="17">
        <f>SUM(H10:I10)</f>
        <v>0</v>
      </c>
    </row>
  </sheetData>
  <sheetProtection algorithmName="SHA-512" hashValue="SyOrk7VKm80l6ShLlbu1qgDIv/xj6kM+bbDhzdy8H7FFtQiv9MEPv+Mg6cpRfc3O7xafgzeojtfOXAAlnbhkcg==" saltValue="eyW9bhbO1paie6kyip5OrA==" spinCount="100000" sheet="1" objects="1" scenarios="1"/>
  <mergeCells count="14">
    <mergeCell ref="B10:G10"/>
    <mergeCell ref="A7:J7"/>
    <mergeCell ref="A4:J4"/>
    <mergeCell ref="A1:J1"/>
    <mergeCell ref="A5:A6"/>
    <mergeCell ref="B5:B6"/>
    <mergeCell ref="C5:C6"/>
    <mergeCell ref="H5:H6"/>
    <mergeCell ref="J5:J6"/>
    <mergeCell ref="I5:I6"/>
    <mergeCell ref="D5:D6"/>
    <mergeCell ref="E5:E6"/>
    <mergeCell ref="A2:J2"/>
    <mergeCell ref="A3:J3"/>
  </mergeCells>
  <pageMargins left="0.23622047244094491" right="0.23622047244094491" top="0.35433070866141736" bottom="0.35433070866141736" header="0" footer="0"/>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27392-7FC0-44DE-9CCC-2257B56B363F}">
  <ds:schemaRefs>
    <ds:schemaRef ds:uri="http://schemas.microsoft.com/sharepoint/v3/contenttype/forms"/>
  </ds:schemaRefs>
</ds:datastoreItem>
</file>

<file path=customXml/itemProps2.xml><?xml version="1.0" encoding="utf-8"?>
<ds:datastoreItem xmlns:ds="http://schemas.openxmlformats.org/officeDocument/2006/customXml" ds:itemID="{A750577B-9911-4ECD-8130-6D1FFAEC5FD8}">
  <ds:schemaRefs>
    <ds:schemaRef ds:uri="http://purl.org/dc/terms/"/>
    <ds:schemaRef ds:uri="http://purl.org/dc/dcmitype/"/>
    <ds:schemaRef ds:uri="http://www.w3.org/XML/1998/namespace"/>
    <ds:schemaRef ds:uri="http://purl.org/dc/elements/1.1/"/>
    <ds:schemaRef ds:uri="http://schemas.microsoft.com/office/2006/documentManagement/types"/>
    <ds:schemaRef ds:uri="d64b62dc-36e9-4e5d-85f8-d1c113d1175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69D9070-FE1B-4F7F-909F-A8CACE36B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2021-04-14T12:05:52Z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